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8D4FDC28-2C5F-46DB-87E8-7EEE475CA4F1}" xr6:coauthVersionLast="47" xr6:coauthVersionMax="47" xr10:uidLastSave="{00000000-0000-0000-0000-000000000000}"/>
  <bookViews>
    <workbookView xWindow="35040" yWindow="690" windowWidth="14400" windowHeight="15510" xr2:uid="{00000000-000D-0000-FFFF-FFFF00000000}"/>
  </bookViews>
  <sheets>
    <sheet name="アスファルト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01" i="4" l="1"/>
  <c r="Z58" i="4"/>
  <c r="D50" i="4"/>
  <c r="D93" i="4" s="1"/>
  <c r="W51" i="4"/>
  <c r="W94" i="4" s="1"/>
  <c r="S68" i="4"/>
  <c r="S111" i="4" s="1"/>
  <c r="U111" i="4" s="1"/>
  <c r="S67" i="4"/>
  <c r="S110" i="4" s="1"/>
  <c r="U110" i="4" s="1"/>
  <c r="S66" i="4"/>
  <c r="S109" i="4" s="1"/>
  <c r="U109" i="4" s="1"/>
  <c r="Z62" i="4"/>
  <c r="Z105" i="4" s="1"/>
  <c r="V62" i="4"/>
  <c r="V105" i="4" s="1"/>
  <c r="R62" i="4"/>
  <c r="R105" i="4" s="1"/>
  <c r="N62" i="4"/>
  <c r="N105" i="4" s="1"/>
  <c r="J62" i="4"/>
  <c r="J105" i="4" s="1"/>
  <c r="F62" i="4"/>
  <c r="F105" i="4" s="1"/>
  <c r="B62" i="4"/>
  <c r="B105" i="4" s="1"/>
  <c r="V59" i="4"/>
  <c r="V102" i="4" s="1"/>
  <c r="N59" i="4"/>
  <c r="N102" i="4" s="1"/>
  <c r="F59" i="4"/>
  <c r="F102" i="4" s="1"/>
  <c r="V58" i="4"/>
  <c r="V101" i="4" s="1"/>
  <c r="R58" i="4"/>
  <c r="R101" i="4" s="1"/>
  <c r="N58" i="4"/>
  <c r="N101" i="4" s="1"/>
  <c r="J58" i="4"/>
  <c r="J101" i="4" s="1"/>
  <c r="F58" i="4"/>
  <c r="F101" i="4" s="1"/>
  <c r="F57" i="4"/>
  <c r="F100" i="4" s="1"/>
  <c r="Y51" i="4"/>
  <c r="Y94" i="4" s="1"/>
  <c r="AA51" i="4"/>
  <c r="AA94" i="4" s="1"/>
  <c r="Y49" i="4"/>
  <c r="Y92" i="4" s="1"/>
  <c r="U25" i="4"/>
  <c r="U24" i="4"/>
  <c r="U23" i="4"/>
  <c r="U67" i="4" l="1"/>
  <c r="U68" i="4"/>
  <c r="U66" i="4"/>
  <c r="U69" i="4" s="1"/>
  <c r="U70" i="4" s="1"/>
  <c r="U26" i="4"/>
  <c r="I11" i="4" s="1"/>
  <c r="I54" i="4" s="1"/>
  <c r="I97" i="4" s="1"/>
  <c r="U112" i="4"/>
  <c r="U113" i="4" s="1"/>
  <c r="U2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C1" authorId="0" shapeId="0" xr:uid="{CC4F25D9-4735-49AC-8922-D226DE21D204}">
      <text>
        <r>
          <rPr>
            <b/>
            <sz val="12"/>
            <color indexed="81"/>
            <rFont val="Meiryo UI"/>
            <family val="3"/>
            <charset val="128"/>
          </rPr>
          <t xml:space="preserve">※注意事項
依頼書･領収書・請求書の3枚セットで提出してください
印刷時に依頼書用紙がずれることがあります。
その場合は、「表示」タブの「改ページプレビュー」で印刷範囲を調整してください。
依頼書は工事名称ごとに作成してください。
片面印刷してください。
</t>
        </r>
      </text>
    </comment>
  </commentList>
</comments>
</file>

<file path=xl/sharedStrings.xml><?xml version="1.0" encoding="utf-8"?>
<sst xmlns="http://schemas.openxmlformats.org/spreadsheetml/2006/main" count="189" uniqueCount="75">
  <si>
    <t>)</t>
    <phoneticPr fontId="2"/>
  </si>
  <si>
    <t>(g/㎤)</t>
    <phoneticPr fontId="2"/>
  </si>
  <si>
    <t>2.36㎜</t>
    <phoneticPr fontId="2"/>
  </si>
  <si>
    <t>0.075㎜</t>
    <phoneticPr fontId="2"/>
  </si>
  <si>
    <t>円</t>
    <rPh sb="0" eb="1">
      <t>エン</t>
    </rPh>
    <phoneticPr fontId="2"/>
  </si>
  <si>
    <t>(㎝)</t>
    <phoneticPr fontId="2"/>
  </si>
  <si>
    <t>□</t>
  </si>
  <si>
    <t>伺、下記試験依頼書により実施してよろしいか。</t>
    <rPh sb="0" eb="1">
      <t>ウカガ</t>
    </rPh>
    <rPh sb="2" eb="4">
      <t>カキ</t>
    </rPh>
    <rPh sb="4" eb="6">
      <t>シケン</t>
    </rPh>
    <rPh sb="6" eb="9">
      <t>イライショ</t>
    </rPh>
    <rPh sb="12" eb="14">
      <t>ジッシ</t>
    </rPh>
    <phoneticPr fontId="2"/>
  </si>
  <si>
    <t>公益財団法人岡山県建設技術センター　御中</t>
    <rPh sb="0" eb="2">
      <t>コウエキ</t>
    </rPh>
    <rPh sb="2" eb="6">
      <t>ザイダンホウジン</t>
    </rPh>
    <rPh sb="6" eb="9">
      <t>オカヤマケン</t>
    </rPh>
    <rPh sb="9" eb="11">
      <t>ケンセツ</t>
    </rPh>
    <rPh sb="11" eb="13">
      <t>ギジュツ</t>
    </rPh>
    <rPh sb="18" eb="20">
      <t>オンチュウ</t>
    </rPh>
    <phoneticPr fontId="2"/>
  </si>
  <si>
    <t>【依頼者】</t>
    <rPh sb="1" eb="4">
      <t>イライシャ</t>
    </rPh>
    <phoneticPr fontId="2"/>
  </si>
  <si>
    <t>（領収書･請求書の宛名）</t>
    <rPh sb="1" eb="4">
      <t>リョウシュウショ</t>
    </rPh>
    <rPh sb="5" eb="8">
      <t>セイキュウショ</t>
    </rPh>
    <rPh sb="9" eb="11">
      <t>アテナ</t>
    </rPh>
    <phoneticPr fontId="2"/>
  </si>
  <si>
    <t>〒</t>
    <phoneticPr fontId="2"/>
  </si>
  <si>
    <t>TEL</t>
    <phoneticPr fontId="2"/>
  </si>
  <si>
    <t>所在地</t>
    <rPh sb="0" eb="3">
      <t>ショザイチ</t>
    </rPh>
    <phoneticPr fontId="2"/>
  </si>
  <si>
    <t>受付
番号</t>
    <rPh sb="0" eb="2">
      <t>ウケツケ</t>
    </rPh>
    <rPh sb="3" eb="5">
      <t>バンゴウ</t>
    </rPh>
    <phoneticPr fontId="2"/>
  </si>
  <si>
    <t>会社名</t>
    <rPh sb="0" eb="3">
      <t>カイシャメイ</t>
    </rPh>
    <phoneticPr fontId="2"/>
  </si>
  <si>
    <t>【試験結果の宛名】</t>
    <rPh sb="1" eb="3">
      <t>シケン</t>
    </rPh>
    <rPh sb="3" eb="5">
      <t>ケッカ</t>
    </rPh>
    <rPh sb="6" eb="8">
      <t>アテナ</t>
    </rPh>
    <phoneticPr fontId="2"/>
  </si>
  <si>
    <t>※依頼者と異なる場合のみ記入してください。</t>
    <rPh sb="1" eb="4">
      <t>イライシャ</t>
    </rPh>
    <rPh sb="5" eb="6">
      <t>コト</t>
    </rPh>
    <rPh sb="8" eb="10">
      <t>バアイ</t>
    </rPh>
    <rPh sb="12" eb="14">
      <t>キニュウ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</si>
  <si>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</si>
  <si>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</si>
  <si>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</si>
  <si>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</si>
  <si>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【郵送先】</t>
    <rPh sb="1" eb="4">
      <t>ユウソウサキ</t>
    </rPh>
    <phoneticPr fontId="2"/>
  </si>
  <si>
    <t>建設材料試験手数料(税込み)</t>
    <rPh sb="0" eb="2">
      <t>ケンセツ</t>
    </rPh>
    <rPh sb="2" eb="4">
      <t>ザイリョウ</t>
    </rPh>
    <rPh sb="4" eb="6">
      <t>シケン</t>
    </rPh>
    <rPh sb="6" eb="9">
      <t>テスウリョウ</t>
    </rPh>
    <rPh sb="10" eb="12">
      <t>ゼイコ</t>
    </rPh>
    <phoneticPr fontId="2"/>
  </si>
  <si>
    <t>必要事項を記入し、該当する□を■にしてください。</t>
    <phoneticPr fontId="2"/>
  </si>
  <si>
    <t>発注者</t>
    <rPh sb="0" eb="3">
      <t>ハッチュウシャ</t>
    </rPh>
    <phoneticPr fontId="2"/>
  </si>
  <si>
    <t>岡山県</t>
    <rPh sb="0" eb="3">
      <t>オカヤマケン</t>
    </rPh>
    <phoneticPr fontId="2"/>
  </si>
  <si>
    <t>市町村</t>
    <rPh sb="0" eb="3">
      <t>シチョウソン</t>
    </rPh>
    <phoneticPr fontId="2"/>
  </si>
  <si>
    <t>国</t>
    <rPh sb="0" eb="1">
      <t>クニ</t>
    </rPh>
    <phoneticPr fontId="2"/>
  </si>
  <si>
    <t>県内民間</t>
    <rPh sb="0" eb="2">
      <t>ケンナイ</t>
    </rPh>
    <rPh sb="2" eb="4">
      <t>ミンカン</t>
    </rPh>
    <phoneticPr fontId="2"/>
  </si>
  <si>
    <t>県外民間</t>
    <rPh sb="0" eb="2">
      <t>ケンガイ</t>
    </rPh>
    <rPh sb="2" eb="4">
      <t>ミンカン</t>
    </rPh>
    <phoneticPr fontId="2"/>
  </si>
  <si>
    <t>試　験　項　目</t>
    <rPh sb="0" eb="1">
      <t>タメシ</t>
    </rPh>
    <rPh sb="2" eb="3">
      <t>ゲン</t>
    </rPh>
    <rPh sb="4" eb="5">
      <t>コウ</t>
    </rPh>
    <rPh sb="6" eb="7">
      <t>メ</t>
    </rPh>
    <phoneticPr fontId="2"/>
  </si>
  <si>
    <t>試験法等</t>
    <rPh sb="0" eb="3">
      <t>シケンホウ</t>
    </rPh>
    <rPh sb="3" eb="4">
      <t>トウ</t>
    </rPh>
    <phoneticPr fontId="2"/>
  </si>
  <si>
    <t>単価(税込)</t>
    <rPh sb="0" eb="2">
      <t>タンカ</t>
    </rPh>
    <rPh sb="3" eb="5">
      <t>ゼイコ</t>
    </rPh>
    <phoneticPr fontId="2"/>
  </si>
  <si>
    <t>件数</t>
    <rPh sb="0" eb="2">
      <t>ケンスウ</t>
    </rPh>
    <phoneticPr fontId="2"/>
  </si>
  <si>
    <t>手数料(税込)</t>
    <rPh sb="0" eb="3">
      <t>テスウリョウ</t>
    </rPh>
    <rPh sb="4" eb="6">
      <t>ゼイコ</t>
    </rPh>
    <phoneticPr fontId="2"/>
  </si>
  <si>
    <t>数量等</t>
    <rPh sb="0" eb="2">
      <t>スウリョウ</t>
    </rPh>
    <rPh sb="2" eb="3">
      <t>トウ</t>
    </rPh>
    <phoneticPr fontId="2"/>
  </si>
  <si>
    <t>３枚毎につき</t>
    <rPh sb="1" eb="2">
      <t>マイ</t>
    </rPh>
    <rPh sb="2" eb="3">
      <t>ゴト</t>
    </rPh>
    <phoneticPr fontId="2"/>
  </si>
  <si>
    <t>合計(10％税込)</t>
    <rPh sb="0" eb="2">
      <t>ゴウケイ</t>
    </rPh>
    <rPh sb="6" eb="8">
      <t>ゼイコ</t>
    </rPh>
    <phoneticPr fontId="2"/>
  </si>
  <si>
    <t>10％消費税額</t>
    <rPh sb="3" eb="6">
      <t>ショウヒゼイ</t>
    </rPh>
    <rPh sb="6" eb="7">
      <t>ガク</t>
    </rPh>
    <phoneticPr fontId="2"/>
  </si>
  <si>
    <r>
      <rPr>
        <b/>
        <sz val="26"/>
        <color theme="1"/>
        <rFont val="Meiryo UI"/>
        <family val="3"/>
        <charset val="128"/>
      </rPr>
      <t>領　　収　　書</t>
    </r>
    <r>
      <rPr>
        <sz val="26"/>
        <color theme="1"/>
        <rFont val="Meiryo UI"/>
        <family val="3"/>
        <charset val="128"/>
      </rPr>
      <t xml:space="preserve">
</t>
    </r>
    <r>
      <rPr>
        <sz val="11"/>
        <color theme="1"/>
        <rFont val="Meiryo UI"/>
        <family val="3"/>
        <charset val="128"/>
      </rPr>
      <t>(兼建設材料試験依頼書依頼者控)</t>
    </r>
    <rPh sb="0" eb="1">
      <t>リョウ</t>
    </rPh>
    <rPh sb="3" eb="4">
      <t>オサム</t>
    </rPh>
    <rPh sb="6" eb="7">
      <t>ショ</t>
    </rPh>
    <rPh sb="9" eb="10">
      <t>ケン</t>
    </rPh>
    <rPh sb="10" eb="12">
      <t>ケンセツ</t>
    </rPh>
    <rPh sb="12" eb="14">
      <t>ザイリョウ</t>
    </rPh>
    <rPh sb="14" eb="16">
      <t>シケン</t>
    </rPh>
    <rPh sb="16" eb="19">
      <t>イライショ</t>
    </rPh>
    <rPh sb="19" eb="22">
      <t>イライシャ</t>
    </rPh>
    <rPh sb="22" eb="23">
      <t>ヒカ</t>
    </rPh>
    <phoneticPr fontId="2"/>
  </si>
  <si>
    <t>様</t>
    <rPh sb="0" eb="1">
      <t>サマ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</si>
  <si>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</si>
  <si>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アスファルト試験依頼書</t>
    <rPh sb="6" eb="8">
      <t>シケン</t>
    </rPh>
    <rPh sb="8" eb="11">
      <t>イライショ</t>
    </rPh>
    <phoneticPr fontId="2"/>
  </si>
  <si>
    <t>A-</t>
    <phoneticPr fontId="2"/>
  </si>
  <si>
    <t>検査名･工事名</t>
    <rPh sb="0" eb="2">
      <t>ケンサ</t>
    </rPh>
    <rPh sb="2" eb="3">
      <t>メイ</t>
    </rPh>
    <rPh sb="4" eb="7">
      <t>コウジメイ</t>
    </rPh>
    <phoneticPr fontId="2"/>
  </si>
  <si>
    <t>混合物の種類</t>
    <rPh sb="0" eb="3">
      <t>コンゴウブツ</t>
    </rPh>
    <rPh sb="4" eb="6">
      <t>シュルイ</t>
    </rPh>
    <phoneticPr fontId="2"/>
  </si>
  <si>
    <t>再生密粒度アスコン(20)</t>
    <phoneticPr fontId="2"/>
  </si>
  <si>
    <t>その他(</t>
    <rPh sb="2" eb="3">
      <t>タ</t>
    </rPh>
    <phoneticPr fontId="2"/>
  </si>
  <si>
    <t>再生密粒度アスコン(13)</t>
    <phoneticPr fontId="2"/>
  </si>
  <si>
    <t>設計ｱｽﾌｧﾙﾄ量</t>
    <rPh sb="0" eb="2">
      <t>セッケイ</t>
    </rPh>
    <rPh sb="8" eb="9">
      <t>リョウ</t>
    </rPh>
    <phoneticPr fontId="2"/>
  </si>
  <si>
    <t>(％)</t>
    <phoneticPr fontId="2"/>
  </si>
  <si>
    <t>設計厚さ</t>
    <rPh sb="0" eb="2">
      <t>セッケイ</t>
    </rPh>
    <rPh sb="2" eb="3">
      <t>アツ</t>
    </rPh>
    <phoneticPr fontId="2"/>
  </si>
  <si>
    <t>設計密度</t>
    <rPh sb="0" eb="2">
      <t>セッケイ</t>
    </rPh>
    <rPh sb="2" eb="4">
      <t>ミツド</t>
    </rPh>
    <phoneticPr fontId="2"/>
  </si>
  <si>
    <t>設計粒度(％)</t>
    <rPh sb="0" eb="2">
      <t>セッケイ</t>
    </rPh>
    <rPh sb="2" eb="4">
      <t>リュウド</t>
    </rPh>
    <phoneticPr fontId="2"/>
  </si>
  <si>
    <t>測点等</t>
    <rPh sb="0" eb="2">
      <t>ソクテン</t>
    </rPh>
    <rPh sb="2" eb="3">
      <t>トウ</t>
    </rPh>
    <phoneticPr fontId="2"/>
  </si>
  <si>
    <t>密度試験</t>
    <rPh sb="0" eb="2">
      <t>ミツド</t>
    </rPh>
    <rPh sb="2" eb="4">
      <t>シケン</t>
    </rPh>
    <phoneticPr fontId="2"/>
  </si>
  <si>
    <t>抽出試験</t>
    <rPh sb="0" eb="2">
      <t>チュウシュツ</t>
    </rPh>
    <rPh sb="2" eb="4">
      <t>シケン</t>
    </rPh>
    <phoneticPr fontId="2"/>
  </si>
  <si>
    <t>舗装調査試験法便覧</t>
    <rPh sb="0" eb="2">
      <t>ホソウ</t>
    </rPh>
    <rPh sb="2" eb="4">
      <t>チョウサ</t>
    </rPh>
    <rPh sb="4" eb="7">
      <t>シケンホウ</t>
    </rPh>
    <rPh sb="7" eb="9">
      <t>ビンラン</t>
    </rPh>
    <phoneticPr fontId="2"/>
  </si>
  <si>
    <t>舗装調査試験法便覧</t>
    <phoneticPr fontId="2"/>
  </si>
  <si>
    <r>
      <t>写真手数料</t>
    </r>
    <r>
      <rPr>
        <sz val="9"/>
        <color theme="1"/>
        <rFont val="Meiryo UI"/>
        <family val="3"/>
        <charset val="128"/>
      </rPr>
      <t>（自身で撮る場合には不要）</t>
    </r>
    <rPh sb="0" eb="5">
      <t>シャシンテスウリョウ</t>
    </rPh>
    <phoneticPr fontId="2"/>
  </si>
  <si>
    <t>〒701-1201　　岡山県岡山市北区首部294-7
公益財団法人岡山県建設技術センター　技術部 技術第二課 試験班
TEL：086-284-4510　　FAX：086-284-8808</t>
    <phoneticPr fontId="2"/>
  </si>
  <si>
    <t>[振込のご案内]</t>
    <rPh sb="1" eb="3">
      <t>フリコミ</t>
    </rPh>
    <rPh sb="5" eb="7">
      <t>アンナイ</t>
    </rPh>
    <phoneticPr fontId="3"/>
  </si>
  <si>
    <t>・ゆうちょ銀行から振り込む場合：【記号･番号:01210-8-45555】</t>
  </si>
  <si>
    <t>・ゆうちょ銀行以外から振り込む場合:
金融機関コード:9900　店番:129
ゆうちょ銀行　一二九店（イチニキュウ店）当座　0045555
ザイ）オカヤマケンケンセツギジュツセンター</t>
    <phoneticPr fontId="3"/>
  </si>
  <si>
    <t>※振込手数料は貴社負担でお願いします。</t>
    <phoneticPr fontId="3"/>
  </si>
  <si>
    <t>県外公共</t>
    <rPh sb="0" eb="2">
      <t>ケンガイ</t>
    </rPh>
    <rPh sb="2" eb="4">
      <t>コウキョウ</t>
    </rPh>
    <phoneticPr fontId="2"/>
  </si>
  <si>
    <t>1個あたり</t>
    <rPh sb="1" eb="2">
      <t>コ</t>
    </rPh>
    <phoneticPr fontId="2"/>
  </si>
  <si>
    <t>1個あたり</t>
    <phoneticPr fontId="2"/>
  </si>
  <si>
    <t>※入金確認後に試験を開始します。振込が試験日当日になる場合は、振り込んだことがわかる書類(領収書等)をFAXしてください。</t>
    <rPh sb="22" eb="24">
      <t>トウジツ</t>
    </rPh>
    <phoneticPr fontId="2"/>
  </si>
  <si>
    <t>［注意事項］
・試験終了後に試験結果通知書を郵送します。
・あらかじめ申し出のない限り、供試体は返還いたしません。</t>
    <rPh sb="44" eb="47">
      <t>キョウシタイ</t>
    </rPh>
    <phoneticPr fontId="2"/>
  </si>
  <si>
    <t>登録番号：T9260005000234</t>
    <phoneticPr fontId="2"/>
  </si>
  <si>
    <t>令和5年9月改正</t>
    <rPh sb="0" eb="2">
      <t>レイワ</t>
    </rPh>
    <rPh sb="3" eb="4">
      <t>ネン</t>
    </rPh>
    <rPh sb="5" eb="6">
      <t>ガツ</t>
    </rPh>
    <rPh sb="6" eb="8">
      <t>カイセイ</t>
    </rPh>
    <phoneticPr fontId="2"/>
  </si>
  <si>
    <t>上記金額領収いたしました。
公益財団法人岡山県建設技術センター
登録番号：T9260005000234</t>
    <phoneticPr fontId="2"/>
  </si>
  <si>
    <t>〒701-1201　　岡山市北区首部294-7
公益財団法人岡山県建設技術センター
登録番号：T9260005000234
TEL：086-284-4510　FAX：086-284-8808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</si>
</sst>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;&quot;△ &quot;0.0"/>
    <numFmt numFmtId="178" formatCode="0.000;&quot;△ &quot;0.000"/>
    <numFmt numFmtId="179" formatCode="[&lt;=999]000;[&lt;=9999]000\-00;000\-00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sz val="26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indexed="8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1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/>
    <xf numFmtId="0" fontId="9" fillId="0" borderId="0" xfId="0" applyFont="1">
      <alignment vertical="center"/>
    </xf>
    <xf numFmtId="0" fontId="13" fillId="0" borderId="0" xfId="0" applyFont="1" applyAlignment="1"/>
    <xf numFmtId="0" fontId="11" fillId="0" borderId="0" xfId="0" applyFont="1" applyAlignment="1"/>
    <xf numFmtId="0" fontId="6" fillId="2" borderId="58" xfId="0" applyFont="1" applyFill="1" applyBorder="1">
      <alignment vertical="center"/>
    </xf>
    <xf numFmtId="0" fontId="6" fillId="0" borderId="61" xfId="0" applyFont="1" applyBorder="1">
      <alignment vertical="center"/>
    </xf>
    <xf numFmtId="0" fontId="6" fillId="0" borderId="65" xfId="0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7" fillId="0" borderId="0" xfId="1" applyFont="1" applyAlignment="1">
      <alignment horizontal="center" vertical="center" textRotation="255" wrapText="1"/>
    </xf>
    <xf numFmtId="0" fontId="4" fillId="0" borderId="0" xfId="1" applyFont="1" applyAlignment="1">
      <alignment horizontal="left" vertical="center" wrapText="1"/>
    </xf>
    <xf numFmtId="0" fontId="10" fillId="0" borderId="0" xfId="0" applyFont="1">
      <alignment vertical="center"/>
    </xf>
    <xf numFmtId="0" fontId="11" fillId="0" borderId="0" xfId="0" applyFont="1" applyAlignment="1">
      <alignment vertical="top"/>
    </xf>
    <xf numFmtId="0" fontId="6" fillId="0" borderId="23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33" xfId="0" applyFont="1" applyBorder="1">
      <alignment vertical="center"/>
    </xf>
    <xf numFmtId="0" fontId="15" fillId="0" borderId="0" xfId="0" applyFont="1" applyAlignment="1">
      <alignment vertical="top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right" vertical="center"/>
    </xf>
    <xf numFmtId="0" fontId="8" fillId="0" borderId="0" xfId="0" applyFont="1" applyAlignment="1"/>
    <xf numFmtId="0" fontId="11" fillId="0" borderId="0" xfId="0" applyFont="1">
      <alignment vertical="center"/>
    </xf>
    <xf numFmtId="0" fontId="20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0" fillId="0" borderId="11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Protection="1">
      <alignment vertical="center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90" xfId="1" applyFont="1" applyBorder="1" applyAlignment="1">
      <alignment horizontal="left" shrinkToFit="1"/>
    </xf>
    <xf numFmtId="0" fontId="13" fillId="0" borderId="89" xfId="1" applyFont="1" applyBorder="1" applyAlignment="1">
      <alignment horizontal="left" shrinkToFit="1"/>
    </xf>
    <xf numFmtId="0" fontId="15" fillId="0" borderId="82" xfId="1" applyFont="1" applyBorder="1" applyAlignment="1">
      <alignment horizontal="left" vertical="center" shrinkToFit="1"/>
    </xf>
    <xf numFmtId="0" fontId="15" fillId="0" borderId="83" xfId="1" applyFont="1" applyBorder="1" applyAlignment="1">
      <alignment horizontal="left" vertical="center" shrinkToFit="1"/>
    </xf>
    <xf numFmtId="0" fontId="15" fillId="0" borderId="91" xfId="1" applyFont="1" applyBorder="1" applyAlignment="1">
      <alignment horizontal="left" vertical="center" shrinkToFit="1"/>
    </xf>
    <xf numFmtId="0" fontId="15" fillId="0" borderId="84" xfId="1" applyFont="1" applyBorder="1" applyAlignment="1">
      <alignment horizontal="left" vertical="center" wrapText="1" shrinkToFit="1"/>
    </xf>
    <xf numFmtId="0" fontId="15" fillId="0" borderId="85" xfId="1" applyFont="1" applyBorder="1" applyAlignment="1">
      <alignment horizontal="left" vertical="center" wrapText="1" shrinkToFit="1"/>
    </xf>
    <xf numFmtId="0" fontId="15" fillId="0" borderId="86" xfId="1" applyFont="1" applyBorder="1" applyAlignment="1">
      <alignment horizontal="left" vertical="center" wrapText="1" shrinkToFit="1"/>
    </xf>
    <xf numFmtId="0" fontId="15" fillId="0" borderId="87" xfId="1" applyFont="1" applyBorder="1" applyAlignment="1">
      <alignment horizontal="left" vertical="center" wrapText="1" shrinkToFit="1"/>
    </xf>
    <xf numFmtId="0" fontId="15" fillId="0" borderId="0" xfId="1" applyFont="1" applyAlignment="1">
      <alignment horizontal="left" vertical="center" wrapText="1" shrinkToFit="1"/>
    </xf>
    <xf numFmtId="0" fontId="15" fillId="0" borderId="88" xfId="1" applyFont="1" applyBorder="1" applyAlignment="1">
      <alignment horizontal="left" vertical="center" wrapText="1" shrinkToFit="1"/>
    </xf>
    <xf numFmtId="0" fontId="15" fillId="0" borderId="85" xfId="1" applyFont="1" applyBorder="1" applyAlignment="1">
      <alignment horizontal="left" vertical="center" shrinkToFit="1"/>
    </xf>
    <xf numFmtId="0" fontId="18" fillId="0" borderId="0" xfId="0" applyFont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7" fillId="0" borderId="54" xfId="0" applyFont="1" applyBorder="1" applyAlignment="1" applyProtection="1">
      <alignment horizontal="left" vertical="center" shrinkToFi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7" fillId="0" borderId="27" xfId="0" applyFont="1" applyBorder="1" applyAlignment="1" applyProtection="1">
      <alignment horizontal="left" vertical="center" shrinkToFit="1"/>
      <protection locked="0"/>
    </xf>
    <xf numFmtId="0" fontId="7" fillId="0" borderId="55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3" fontId="14" fillId="0" borderId="2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left" vertical="center" shrinkToFit="1"/>
      <protection locked="0"/>
    </xf>
    <xf numFmtId="0" fontId="7" fillId="0" borderId="20" xfId="0" applyFont="1" applyBorder="1" applyAlignment="1" applyProtection="1">
      <alignment horizontal="left" vertical="center" shrinkToFit="1"/>
      <protection locked="0"/>
    </xf>
    <xf numFmtId="0" fontId="7" fillId="0" borderId="23" xfId="0" applyFont="1" applyBorder="1" applyAlignment="1" applyProtection="1">
      <alignment horizontal="left" vertical="center" shrinkToFit="1"/>
      <protection locked="0"/>
    </xf>
    <xf numFmtId="177" fontId="7" fillId="0" borderId="68" xfId="0" applyNumberFormat="1" applyFont="1" applyBorder="1" applyAlignment="1" applyProtection="1">
      <alignment horizontal="center" vertical="center"/>
      <protection locked="0"/>
    </xf>
    <xf numFmtId="177" fontId="7" fillId="0" borderId="66" xfId="0" applyNumberFormat="1" applyFont="1" applyBorder="1" applyAlignment="1" applyProtection="1">
      <alignment horizontal="center" vertical="center"/>
      <protection locked="0"/>
    </xf>
    <xf numFmtId="177" fontId="7" fillId="0" borderId="70" xfId="0" applyNumberFormat="1" applyFont="1" applyBorder="1" applyAlignment="1" applyProtection="1">
      <alignment horizontal="center" vertical="center"/>
      <protection locked="0"/>
    </xf>
    <xf numFmtId="177" fontId="7" fillId="0" borderId="71" xfId="0" applyNumberFormat="1" applyFont="1" applyBorder="1" applyAlignment="1" applyProtection="1">
      <alignment horizontal="center" vertical="center"/>
      <protection locked="0"/>
    </xf>
    <xf numFmtId="178" fontId="7" fillId="0" borderId="66" xfId="0" applyNumberFormat="1" applyFont="1" applyBorder="1" applyAlignment="1" applyProtection="1">
      <alignment horizontal="center" vertical="center"/>
      <protection locked="0"/>
    </xf>
    <xf numFmtId="178" fontId="7" fillId="0" borderId="7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distributed" vertical="center"/>
    </xf>
    <xf numFmtId="0" fontId="7" fillId="0" borderId="4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179" fontId="7" fillId="0" borderId="51" xfId="0" applyNumberFormat="1" applyFont="1" applyBorder="1" applyAlignment="1" applyProtection="1">
      <alignment horizontal="left" vertical="center"/>
      <protection locked="0"/>
    </xf>
    <xf numFmtId="0" fontId="7" fillId="0" borderId="51" xfId="0" applyFont="1" applyBorder="1" applyAlignment="1" applyProtection="1">
      <alignment horizontal="left" vertical="center"/>
      <protection locked="0"/>
    </xf>
    <xf numFmtId="0" fontId="7" fillId="0" borderId="52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center" vertical="center"/>
    </xf>
    <xf numFmtId="0" fontId="7" fillId="0" borderId="48" xfId="0" applyFont="1" applyBorder="1" applyAlignment="1" applyProtection="1">
      <alignment horizontal="left" vertical="center" shrinkToFit="1"/>
      <protection locked="0"/>
    </xf>
    <xf numFmtId="0" fontId="7" fillId="0" borderId="44" xfId="0" applyFont="1" applyBorder="1" applyAlignment="1" applyProtection="1">
      <alignment horizontal="left" vertical="center" shrinkToFit="1"/>
      <protection locked="0"/>
    </xf>
    <xf numFmtId="0" fontId="7" fillId="0" borderId="49" xfId="0" applyFont="1" applyBorder="1" applyAlignment="1" applyProtection="1">
      <alignment horizontal="left" vertical="center" shrinkToFit="1"/>
      <protection locked="0"/>
    </xf>
    <xf numFmtId="179" fontId="7" fillId="0" borderId="32" xfId="0" applyNumberFormat="1" applyFont="1" applyBorder="1" applyAlignment="1" applyProtection="1">
      <alignment horizontal="left" vertical="center"/>
      <protection locked="0"/>
    </xf>
    <xf numFmtId="179" fontId="7" fillId="0" borderId="2" xfId="0" applyNumberFormat="1" applyFont="1" applyBorder="1" applyAlignment="1" applyProtection="1">
      <alignment horizontal="left" vertical="center"/>
      <protection locked="0"/>
    </xf>
    <xf numFmtId="179" fontId="7" fillId="0" borderId="3" xfId="0" applyNumberFormat="1" applyFont="1" applyBorder="1" applyAlignment="1" applyProtection="1">
      <alignment horizontal="left" vertical="center"/>
      <protection locked="0"/>
    </xf>
    <xf numFmtId="0" fontId="6" fillId="2" borderId="2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7" fillId="0" borderId="56" xfId="0" applyFont="1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>
      <alignment horizontal="left" vertical="center"/>
    </xf>
    <xf numFmtId="0" fontId="7" fillId="0" borderId="17" xfId="0" applyFont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0" fontId="7" fillId="0" borderId="18" xfId="0" applyFont="1" applyBorder="1" applyAlignment="1" applyProtection="1">
      <alignment horizontal="left" vertical="center" shrinkToFit="1"/>
      <protection locked="0"/>
    </xf>
    <xf numFmtId="0" fontId="6" fillId="2" borderId="4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20" xfId="0" quotePrefix="1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7" fillId="0" borderId="66" xfId="0" applyFont="1" applyBorder="1" applyAlignment="1" applyProtection="1">
      <alignment horizontal="center" vertical="center" shrinkToFit="1"/>
      <protection locked="0"/>
    </xf>
    <xf numFmtId="0" fontId="7" fillId="0" borderId="69" xfId="0" applyFont="1" applyBorder="1" applyAlignment="1" applyProtection="1">
      <alignment horizontal="center" vertical="center" shrinkToFit="1"/>
      <protection locked="0"/>
    </xf>
    <xf numFmtId="0" fontId="7" fillId="0" borderId="71" xfId="0" applyFont="1" applyBorder="1" applyAlignment="1" applyProtection="1">
      <alignment horizontal="center" vertical="center" shrinkToFit="1"/>
      <protection locked="0"/>
    </xf>
    <xf numFmtId="0" fontId="7" fillId="0" borderId="72" xfId="0" applyFont="1" applyBorder="1" applyAlignment="1" applyProtection="1">
      <alignment horizontal="center" vertical="center" shrinkToFit="1"/>
      <protection locked="0"/>
    </xf>
    <xf numFmtId="0" fontId="6" fillId="2" borderId="26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right" vertical="center"/>
    </xf>
    <xf numFmtId="176" fontId="9" fillId="2" borderId="59" xfId="0" applyNumberFormat="1" applyFont="1" applyFill="1" applyBorder="1" applyAlignment="1">
      <alignment horizontal="right" vertical="center"/>
    </xf>
    <xf numFmtId="0" fontId="10" fillId="2" borderId="59" xfId="0" applyFont="1" applyFill="1" applyBorder="1" applyAlignment="1" applyProtection="1">
      <alignment horizontal="center" vertical="center"/>
      <protection locked="0"/>
    </xf>
    <xf numFmtId="0" fontId="6" fillId="2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176" fontId="9" fillId="0" borderId="34" xfId="0" applyNumberFormat="1" applyFont="1" applyBorder="1" applyAlignment="1">
      <alignment horizontal="right" vertical="center"/>
    </xf>
    <xf numFmtId="0" fontId="10" fillId="0" borderId="34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176" fontId="10" fillId="0" borderId="35" xfId="0" applyNumberFormat="1" applyFont="1" applyBorder="1" applyAlignment="1">
      <alignment horizontal="right" vertical="center"/>
    </xf>
    <xf numFmtId="176" fontId="10" fillId="0" borderId="36" xfId="0" applyNumberFormat="1" applyFont="1" applyBorder="1" applyAlignment="1">
      <alignment horizontal="right" vertical="center"/>
    </xf>
    <xf numFmtId="176" fontId="10" fillId="0" borderId="37" xfId="0" applyNumberFormat="1" applyFont="1" applyBorder="1" applyAlignment="1">
      <alignment horizontal="right" vertical="center"/>
    </xf>
    <xf numFmtId="176" fontId="9" fillId="0" borderId="67" xfId="0" applyNumberFormat="1" applyFont="1" applyBorder="1" applyAlignment="1">
      <alignment horizontal="right" vertical="center"/>
    </xf>
    <xf numFmtId="0" fontId="10" fillId="0" borderId="67" xfId="0" applyFont="1" applyBorder="1" applyAlignment="1" applyProtection="1">
      <alignment horizontal="center" vertical="center"/>
      <protection locked="0"/>
    </xf>
    <xf numFmtId="176" fontId="10" fillId="0" borderId="67" xfId="0" applyNumberFormat="1" applyFont="1" applyBorder="1" applyAlignment="1">
      <alignment horizontal="right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177" fontId="6" fillId="0" borderId="68" xfId="0" applyNumberFormat="1" applyFont="1" applyBorder="1" applyAlignment="1">
      <alignment horizontal="center" vertical="center"/>
    </xf>
    <xf numFmtId="177" fontId="6" fillId="0" borderId="66" xfId="0" applyNumberFormat="1" applyFont="1" applyBorder="1" applyAlignment="1">
      <alignment horizontal="center" vertical="center"/>
    </xf>
    <xf numFmtId="177" fontId="6" fillId="0" borderId="70" xfId="0" applyNumberFormat="1" applyFont="1" applyBorder="1" applyAlignment="1">
      <alignment horizontal="center" vertical="center"/>
    </xf>
    <xf numFmtId="177" fontId="6" fillId="0" borderId="71" xfId="0" applyNumberFormat="1" applyFont="1" applyBorder="1" applyAlignment="1">
      <alignment horizontal="center" vertical="center"/>
    </xf>
    <xf numFmtId="178" fontId="6" fillId="0" borderId="66" xfId="0" applyNumberFormat="1" applyFont="1" applyBorder="1" applyAlignment="1">
      <alignment horizontal="center" vertical="center"/>
    </xf>
    <xf numFmtId="178" fontId="6" fillId="0" borderId="71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/>
    </xf>
    <xf numFmtId="177" fontId="6" fillId="0" borderId="56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7" fontId="6" fillId="0" borderId="92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176" fontId="6" fillId="0" borderId="57" xfId="0" applyNumberFormat="1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6" fontId="10" fillId="2" borderId="59" xfId="0" applyNumberFormat="1" applyFont="1" applyFill="1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shrinkToFit="1"/>
    </xf>
    <xf numFmtId="0" fontId="6" fillId="2" borderId="42" xfId="0" applyFont="1" applyFill="1" applyBorder="1" applyAlignment="1">
      <alignment horizontal="left" vertical="center" shrinkToFit="1"/>
    </xf>
    <xf numFmtId="0" fontId="6" fillId="2" borderId="43" xfId="0" applyFont="1" applyFill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176" fontId="10" fillId="0" borderId="63" xfId="0" applyNumberFormat="1" applyFont="1" applyBorder="1" applyAlignment="1">
      <alignment horizontal="right" vertical="center"/>
    </xf>
    <xf numFmtId="0" fontId="6" fillId="2" borderId="2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74" xfId="0" applyFont="1" applyBorder="1" applyAlignment="1">
      <alignment horizontal="left" vertical="center" wrapText="1"/>
    </xf>
    <xf numFmtId="0" fontId="15" fillId="0" borderId="75" xfId="0" applyFont="1" applyBorder="1" applyAlignment="1">
      <alignment horizontal="left" vertical="center" wrapText="1"/>
    </xf>
    <xf numFmtId="0" fontId="15" fillId="0" borderId="76" xfId="0" applyFont="1" applyBorder="1" applyAlignment="1">
      <alignment horizontal="left" vertical="center" wrapText="1"/>
    </xf>
    <xf numFmtId="0" fontId="15" fillId="0" borderId="77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78" xfId="0" applyFont="1" applyBorder="1" applyAlignment="1">
      <alignment horizontal="left" vertical="center" wrapText="1"/>
    </xf>
    <xf numFmtId="0" fontId="15" fillId="0" borderId="79" xfId="0" applyFont="1" applyBorder="1" applyAlignment="1">
      <alignment horizontal="left" vertical="center" wrapText="1"/>
    </xf>
    <xf numFmtId="0" fontId="15" fillId="0" borderId="80" xfId="0" applyFont="1" applyBorder="1" applyAlignment="1">
      <alignment horizontal="left" vertical="center" wrapText="1"/>
    </xf>
    <xf numFmtId="0" fontId="15" fillId="0" borderId="81" xfId="0" applyFont="1" applyBorder="1" applyAlignment="1">
      <alignment horizontal="left" vertical="center" wrapText="1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0" fontId="10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238124</xdr:colOff>
      <xdr:row>2</xdr:row>
      <xdr:rowOff>19050</xdr:rowOff>
    </xdr:from>
    <xdr:to>
      <xdr:col>28</xdr:col>
      <xdr:colOff>0</xdr:colOff>
      <xdr:row>4</xdr:row>
      <xdr:rowOff>190500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A43EE1F-E6A5-446A-B0E7-D6A141FE3B76}"/>
            </a:ext>
          </a:extLst>
        </xdr:cNvPr>
        <xdr:cNvGrpSpPr/>
      </xdr:nvGrpSpPr>
      <xdr:grpSpPr>
        <a:xfrm>
          <a:off x="5238749" y="495300"/>
          <a:ext cx="1428751" cy="647700"/>
          <a:chOff x="7724774" y="1171575"/>
          <a:chExt cx="1581150" cy="657225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B38ACA1C-8433-E337-1BEA-89FEC40040BA}"/>
              </a:ext>
            </a:extLst>
          </xdr:cNvPr>
          <xdr:cNvGrpSpPr/>
        </xdr:nvGrpSpPr>
        <xdr:grpSpPr>
          <a:xfrm>
            <a:off x="7724774" y="1171575"/>
            <a:ext cx="1581150" cy="161925"/>
            <a:chOff x="7724774" y="1171575"/>
            <a:chExt cx="1581150" cy="161925"/>
          </a:xfrm>
        </xdr:grpSpPr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68D80E7C-1E88-2BD8-1C3E-D75DAA1F022E}"/>
                </a:ext>
              </a:extLst>
            </xdr:cNvPr>
            <xdr:cNvSpPr txBox="1"/>
          </xdr:nvSpPr>
          <xdr:spPr>
            <a:xfrm>
              <a:off x="7724774" y="1171575"/>
              <a:ext cx="790575" cy="1619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kumimoji="1" lang="ja-JP" altLang="en-US" sz="800"/>
                <a:t>　 </a:t>
              </a:r>
              <a:r>
                <a:rPr kumimoji="1" lang="ja-JP" altLang="en-US" sz="800">
                  <a:latin typeface="Meiryo UI" panose="020B0604030504040204" pitchFamily="50" charset="-128"/>
                  <a:ea typeface="Meiryo UI" panose="020B0604030504040204" pitchFamily="50" charset="-128"/>
                </a:rPr>
                <a:t>課　　長</a:t>
              </a:r>
            </a:p>
          </xdr:txBody>
        </xdr:sp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A50A6343-A888-AD80-B427-F5F0973D558C}"/>
                </a:ext>
              </a:extLst>
            </xdr:cNvPr>
            <xdr:cNvSpPr txBox="1"/>
          </xdr:nvSpPr>
          <xdr:spPr>
            <a:xfrm>
              <a:off x="8515349" y="1171575"/>
              <a:ext cx="790575" cy="1619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kumimoji="1" lang="ja-JP" altLang="en-US" sz="800"/>
                <a:t>　 </a:t>
              </a:r>
              <a:r>
                <a:rPr kumimoji="1" lang="ja-JP" altLang="en-US" sz="800">
                  <a:latin typeface="Meiryo UI" panose="020B0604030504040204" pitchFamily="50" charset="-128"/>
                  <a:ea typeface="Meiryo UI" panose="020B0604030504040204" pitchFamily="50" charset="-128"/>
                </a:rPr>
                <a:t>受　　付</a:t>
              </a:r>
              <a:endPara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23AC305F-0AC4-1C1B-DC39-691D5AF14331}"/>
              </a:ext>
            </a:extLst>
          </xdr:cNvPr>
          <xdr:cNvSpPr/>
        </xdr:nvSpPr>
        <xdr:spPr>
          <a:xfrm>
            <a:off x="7724774" y="1333500"/>
            <a:ext cx="790575" cy="495300"/>
          </a:xfrm>
          <a:prstGeom prst="rect">
            <a:avLst/>
          </a:prstGeom>
          <a:noFill/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D09F92D8-E38F-DECC-A765-2EC90A925CA0}"/>
              </a:ext>
            </a:extLst>
          </xdr:cNvPr>
          <xdr:cNvSpPr/>
        </xdr:nvSpPr>
        <xdr:spPr>
          <a:xfrm>
            <a:off x="8515349" y="1333500"/>
            <a:ext cx="790575" cy="495300"/>
          </a:xfrm>
          <a:prstGeom prst="rect">
            <a:avLst/>
          </a:prstGeom>
          <a:noFill/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203500</xdr:colOff>
      <xdr:row>46</xdr:row>
      <xdr:rowOff>203500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701F85C9-B668-428D-B413-463847D91B6A}"/>
            </a:ext>
          </a:extLst>
        </xdr:cNvPr>
        <xdr:cNvSpPr/>
      </xdr:nvSpPr>
      <xdr:spPr>
        <a:xfrm>
          <a:off x="238125" y="10477500"/>
          <a:ext cx="679750" cy="679750"/>
        </a:xfrm>
        <a:prstGeom prst="rect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公益法人</a:t>
          </a:r>
          <a:endParaRPr kumimoji="1" lang="en-US" altLang="ja-JP" sz="700"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の  た  め</a:t>
          </a:r>
          <a:endParaRPr kumimoji="1" lang="en-US" altLang="ja-JP" sz="700"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収入印紙</a:t>
          </a:r>
          <a:endParaRPr kumimoji="1" lang="en-US" altLang="ja-JP" sz="700"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貼付せず</a:t>
          </a:r>
        </a:p>
      </xdr:txBody>
    </xdr:sp>
    <xdr:clientData/>
  </xdr:twoCellAnchor>
  <xdr:twoCellAnchor>
    <xdr:from>
      <xdr:col>22</xdr:col>
      <xdr:colOff>223826</xdr:colOff>
      <xdr:row>29</xdr:row>
      <xdr:rowOff>152400</xdr:rowOff>
    </xdr:from>
    <xdr:to>
      <xdr:col>28</xdr:col>
      <xdr:colOff>142864</xdr:colOff>
      <xdr:row>32</xdr:row>
      <xdr:rowOff>38100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2D64230E-FE87-4496-9AAC-B40963646A72}"/>
            </a:ext>
          </a:extLst>
        </xdr:cNvPr>
        <xdr:cNvGrpSpPr/>
      </xdr:nvGrpSpPr>
      <xdr:grpSpPr>
        <a:xfrm>
          <a:off x="5462576" y="7058025"/>
          <a:ext cx="1347788" cy="600075"/>
          <a:chOff x="3882553" y="9401175"/>
          <a:chExt cx="1441922" cy="657225"/>
        </a:xfrm>
      </xdr:grpSpPr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52F555CD-4E8E-2B6B-F132-8B41F89231B8}"/>
              </a:ext>
            </a:extLst>
          </xdr:cNvPr>
          <xdr:cNvSpPr txBox="1"/>
        </xdr:nvSpPr>
        <xdr:spPr>
          <a:xfrm>
            <a:off x="3882553" y="9553575"/>
            <a:ext cx="871276" cy="3793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200">
                <a:latin typeface="Meiryo UI" panose="020B0604030504040204" pitchFamily="50" charset="-128"/>
                <a:ea typeface="Meiryo UI" panose="020B0604030504040204" pitchFamily="50" charset="-128"/>
              </a:rPr>
              <a:t>担当者欄</a:t>
            </a:r>
          </a:p>
        </xdr:txBody>
      </xdr:sp>
      <xdr:sp macro="" textlink="">
        <xdr:nvSpPr>
          <xdr:cNvPr id="18" name="楕円 17">
            <a:extLst>
              <a:ext uri="{FF2B5EF4-FFF2-40B4-BE49-F238E27FC236}">
                <a16:creationId xmlns:a16="http://schemas.microsoft.com/office/drawing/2014/main" id="{BB994F06-5D8E-4979-731A-3017089FF5EF}"/>
              </a:ext>
            </a:extLst>
          </xdr:cNvPr>
          <xdr:cNvSpPr/>
        </xdr:nvSpPr>
        <xdr:spPr>
          <a:xfrm>
            <a:off x="4686300" y="9401175"/>
            <a:ext cx="638175" cy="65722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16</xdr:col>
      <xdr:colOff>28574</xdr:colOff>
      <xdr:row>29</xdr:row>
      <xdr:rowOff>152400</xdr:rowOff>
    </xdr:from>
    <xdr:to>
      <xdr:col>22</xdr:col>
      <xdr:colOff>76191</xdr:colOff>
      <xdr:row>32</xdr:row>
      <xdr:rowOff>38100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7B7240CA-7EDE-4D8A-81A7-B111BD5906EE}"/>
            </a:ext>
          </a:extLst>
        </xdr:cNvPr>
        <xdr:cNvGrpSpPr/>
      </xdr:nvGrpSpPr>
      <xdr:grpSpPr>
        <a:xfrm>
          <a:off x="3838574" y="7058025"/>
          <a:ext cx="1476367" cy="600075"/>
          <a:chOff x="3744994" y="9401175"/>
          <a:chExt cx="1579481" cy="657225"/>
        </a:xfrm>
      </xdr:grpSpPr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B6F0C057-2463-5387-F85B-FE4539B52275}"/>
              </a:ext>
            </a:extLst>
          </xdr:cNvPr>
          <xdr:cNvSpPr txBox="1"/>
        </xdr:nvSpPr>
        <xdr:spPr>
          <a:xfrm>
            <a:off x="3744994" y="9553575"/>
            <a:ext cx="1029204" cy="3793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200">
                <a:latin typeface="Meiryo UI" panose="020B0604030504040204" pitchFamily="50" charset="-128"/>
                <a:ea typeface="Meiryo UI" panose="020B0604030504040204" pitchFamily="50" charset="-128"/>
              </a:rPr>
              <a:t>領収確認欄</a:t>
            </a:r>
          </a:p>
        </xdr:txBody>
      </xdr:sp>
      <xdr:sp macro="" textlink="">
        <xdr:nvSpPr>
          <xdr:cNvPr id="21" name="楕円 20">
            <a:extLst>
              <a:ext uri="{FF2B5EF4-FFF2-40B4-BE49-F238E27FC236}">
                <a16:creationId xmlns:a16="http://schemas.microsoft.com/office/drawing/2014/main" id="{6F153092-9167-2D3F-4778-BEE7BF65128A}"/>
              </a:ext>
            </a:extLst>
          </xdr:cNvPr>
          <xdr:cNvSpPr/>
        </xdr:nvSpPr>
        <xdr:spPr>
          <a:xfrm>
            <a:off x="4686300" y="9401175"/>
            <a:ext cx="638175" cy="65722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BB589-3647-4FF8-A017-05BB2A9DECFE}">
  <dimension ref="A1:DH129"/>
  <sheetViews>
    <sheetView tabSelected="1" workbookViewId="0">
      <selection activeCell="D5" sqref="D5:H5"/>
    </sheetView>
  </sheetViews>
  <sheetFormatPr defaultRowHeight="15.75" x14ac:dyDescent="0.4"/>
  <cols>
    <col min="1" max="29" width="3.125" style="1" customWidth="1"/>
    <col min="30" max="16384" width="9" style="1"/>
  </cols>
  <sheetData>
    <row r="1" spans="2:29" ht="18.75" customHeight="1" thickBot="1" x14ac:dyDescent="0.45">
      <c r="B1" s="83" t="s">
        <v>43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W1" s="84" t="s">
        <v>72</v>
      </c>
      <c r="X1" s="85"/>
      <c r="Y1" s="85"/>
      <c r="Z1" s="85"/>
      <c r="AA1" s="85"/>
      <c r="AB1" s="86"/>
    </row>
    <row r="2" spans="2:29" ht="18.75" customHeight="1" x14ac:dyDescent="0.1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W2" s="22" t="s">
        <v>7</v>
      </c>
    </row>
    <row r="3" spans="2:29" ht="18.75" customHeight="1" x14ac:dyDescent="0.4">
      <c r="B3" s="1" t="s">
        <v>8</v>
      </c>
      <c r="N3" s="23" t="s">
        <v>71</v>
      </c>
      <c r="W3"/>
      <c r="X3"/>
      <c r="Y3"/>
      <c r="Z3"/>
      <c r="AA3"/>
      <c r="AB3"/>
    </row>
    <row r="4" spans="2:29" ht="18.75" customHeight="1" thickBot="1" x14ac:dyDescent="0.3">
      <c r="B4" s="2" t="s">
        <v>9</v>
      </c>
      <c r="E4" s="23" t="s">
        <v>10</v>
      </c>
      <c r="W4"/>
      <c r="X4"/>
      <c r="Y4"/>
      <c r="Z4"/>
      <c r="AA4"/>
      <c r="AB4"/>
    </row>
    <row r="5" spans="2:29" ht="18.75" customHeight="1" x14ac:dyDescent="0.4">
      <c r="B5" s="87" t="s">
        <v>11</v>
      </c>
      <c r="C5" s="88"/>
      <c r="D5" s="89"/>
      <c r="E5" s="89"/>
      <c r="F5" s="89"/>
      <c r="G5" s="89"/>
      <c r="H5" s="89"/>
      <c r="I5" s="88" t="s">
        <v>12</v>
      </c>
      <c r="J5" s="88"/>
      <c r="K5" s="90"/>
      <c r="L5" s="90"/>
      <c r="M5" s="90"/>
      <c r="N5" s="90"/>
      <c r="O5" s="90"/>
      <c r="P5" s="90"/>
      <c r="Q5" s="91"/>
      <c r="W5"/>
      <c r="X5"/>
      <c r="Y5"/>
      <c r="Z5"/>
      <c r="AA5"/>
      <c r="AB5"/>
    </row>
    <row r="6" spans="2:29" ht="18.75" customHeight="1" x14ac:dyDescent="0.4">
      <c r="B6" s="46" t="s">
        <v>13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  <c r="U6" s="50" t="s">
        <v>14</v>
      </c>
      <c r="V6" s="51"/>
      <c r="W6" s="54" t="s">
        <v>44</v>
      </c>
      <c r="X6" s="54"/>
      <c r="Y6" s="56"/>
      <c r="Z6" s="56"/>
      <c r="AA6" s="56"/>
      <c r="AB6" s="57"/>
    </row>
    <row r="7" spans="2:29" ht="18.75" customHeight="1" thickBot="1" x14ac:dyDescent="0.45">
      <c r="B7" s="60" t="s">
        <v>15</v>
      </c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  <c r="U7" s="52"/>
      <c r="V7" s="53"/>
      <c r="W7" s="55"/>
      <c r="X7" s="55"/>
      <c r="Y7" s="58"/>
      <c r="Z7" s="58"/>
      <c r="AA7" s="58"/>
      <c r="AB7" s="59"/>
    </row>
    <row r="8" spans="2:29" ht="18.75" customHeight="1" thickBot="1" x14ac:dyDescent="0.3">
      <c r="B8" s="2" t="s">
        <v>16</v>
      </c>
      <c r="H8" s="4" t="s">
        <v>17</v>
      </c>
      <c r="S8"/>
      <c r="T8"/>
      <c r="U8" s="92" t="s">
        <v>18</v>
      </c>
      <c r="V8" s="92"/>
      <c r="W8" s="27"/>
      <c r="X8" s="19" t="s">
        <v>19</v>
      </c>
      <c r="Y8" s="27"/>
      <c r="Z8" s="19" t="s">
        <v>20</v>
      </c>
      <c r="AA8" s="28"/>
      <c r="AB8" s="19" t="s">
        <v>21</v>
      </c>
    </row>
    <row r="9" spans="2:29" ht="18.75" customHeight="1" thickBot="1" x14ac:dyDescent="0.3"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5"/>
      <c r="S9" s="2" t="s">
        <v>22</v>
      </c>
      <c r="V9" s="4" t="s">
        <v>17</v>
      </c>
    </row>
    <row r="10" spans="2:29" ht="18.75" customHeight="1" thickBot="1" x14ac:dyDescent="0.45">
      <c r="S10" s="87" t="s">
        <v>11</v>
      </c>
      <c r="T10" s="88"/>
      <c r="U10" s="96"/>
      <c r="V10" s="97"/>
      <c r="W10" s="97"/>
      <c r="X10" s="97"/>
      <c r="Y10" s="97"/>
      <c r="Z10" s="97"/>
      <c r="AA10" s="97"/>
      <c r="AB10" s="97"/>
      <c r="AC10" s="98"/>
    </row>
    <row r="11" spans="2:29" ht="18.75" customHeight="1" x14ac:dyDescent="0.4">
      <c r="B11" s="64" t="s">
        <v>23</v>
      </c>
      <c r="C11" s="65"/>
      <c r="D11" s="65"/>
      <c r="E11" s="65"/>
      <c r="F11" s="65"/>
      <c r="G11" s="65"/>
      <c r="H11" s="65"/>
      <c r="I11" s="68" t="str">
        <f>U26</f>
        <v/>
      </c>
      <c r="J11" s="68"/>
      <c r="K11" s="68"/>
      <c r="L11" s="68"/>
      <c r="M11" s="68"/>
      <c r="N11" s="68"/>
      <c r="O11" s="70" t="s">
        <v>4</v>
      </c>
      <c r="P11" s="71"/>
      <c r="S11" s="46" t="s">
        <v>13</v>
      </c>
      <c r="T11" s="47"/>
      <c r="U11" s="74"/>
      <c r="V11" s="75"/>
      <c r="W11" s="75"/>
      <c r="X11" s="75"/>
      <c r="Y11" s="75"/>
      <c r="Z11" s="75"/>
      <c r="AA11" s="75"/>
      <c r="AB11" s="75"/>
      <c r="AC11" s="76"/>
    </row>
    <row r="12" spans="2:29" ht="18.75" customHeight="1" thickBot="1" x14ac:dyDescent="0.45">
      <c r="B12" s="66"/>
      <c r="C12" s="67"/>
      <c r="D12" s="67"/>
      <c r="E12" s="67"/>
      <c r="F12" s="67"/>
      <c r="G12" s="67"/>
      <c r="H12" s="67"/>
      <c r="I12" s="69"/>
      <c r="J12" s="69"/>
      <c r="K12" s="69"/>
      <c r="L12" s="69"/>
      <c r="M12" s="69"/>
      <c r="N12" s="69"/>
      <c r="O12" s="72"/>
      <c r="P12" s="73"/>
      <c r="S12" s="60" t="s">
        <v>15</v>
      </c>
      <c r="T12" s="61"/>
      <c r="U12" s="102"/>
      <c r="V12" s="103"/>
      <c r="W12" s="103"/>
      <c r="X12" s="103"/>
      <c r="Y12" s="103"/>
      <c r="Z12" s="103"/>
      <c r="AA12" s="103"/>
      <c r="AB12" s="103"/>
      <c r="AC12" s="104"/>
    </row>
    <row r="13" spans="2:29" ht="18.75" customHeight="1" thickBot="1" x14ac:dyDescent="0.3">
      <c r="B13" s="5" t="s">
        <v>24</v>
      </c>
    </row>
    <row r="14" spans="2:29" ht="18.75" customHeight="1" x14ac:dyDescent="0.4">
      <c r="B14" s="112" t="s">
        <v>45</v>
      </c>
      <c r="C14" s="113"/>
      <c r="D14" s="113"/>
      <c r="E14" s="114"/>
      <c r="F14" s="106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8"/>
    </row>
    <row r="15" spans="2:29" ht="18.75" customHeight="1" x14ac:dyDescent="0.4">
      <c r="B15" s="115" t="s">
        <v>25</v>
      </c>
      <c r="C15" s="116"/>
      <c r="D15" s="116"/>
      <c r="E15" s="117"/>
      <c r="F15" s="29" t="s">
        <v>6</v>
      </c>
      <c r="G15" s="105" t="s">
        <v>26</v>
      </c>
      <c r="H15" s="105"/>
      <c r="I15" s="105"/>
      <c r="J15" s="29" t="s">
        <v>6</v>
      </c>
      <c r="K15" s="105" t="s">
        <v>27</v>
      </c>
      <c r="L15" s="105"/>
      <c r="M15" s="105"/>
      <c r="N15" s="29" t="s">
        <v>6</v>
      </c>
      <c r="O15" s="105" t="s">
        <v>28</v>
      </c>
      <c r="P15" s="105"/>
      <c r="Q15" s="105"/>
      <c r="R15" s="29" t="s">
        <v>6</v>
      </c>
      <c r="S15" s="105" t="s">
        <v>29</v>
      </c>
      <c r="T15" s="105"/>
      <c r="U15" s="105"/>
      <c r="V15" s="29" t="s">
        <v>6</v>
      </c>
      <c r="W15" s="105" t="s">
        <v>66</v>
      </c>
      <c r="X15" s="105"/>
      <c r="Y15" s="105"/>
      <c r="Z15" s="30" t="s">
        <v>6</v>
      </c>
      <c r="AA15" s="105" t="s">
        <v>30</v>
      </c>
      <c r="AB15" s="105"/>
      <c r="AC15" s="121"/>
    </row>
    <row r="16" spans="2:29" ht="18.75" customHeight="1" x14ac:dyDescent="0.4">
      <c r="B16" s="115" t="s">
        <v>46</v>
      </c>
      <c r="C16" s="116"/>
      <c r="D16" s="116"/>
      <c r="E16" s="117"/>
      <c r="F16" s="29" t="s">
        <v>6</v>
      </c>
      <c r="G16" s="105" t="s">
        <v>49</v>
      </c>
      <c r="H16" s="105"/>
      <c r="I16" s="105"/>
      <c r="J16" s="105"/>
      <c r="K16" s="105"/>
      <c r="L16" s="105"/>
      <c r="M16" s="105"/>
      <c r="N16" s="29" t="s">
        <v>6</v>
      </c>
      <c r="O16" s="118" t="s">
        <v>47</v>
      </c>
      <c r="P16" s="118"/>
      <c r="Q16" s="118"/>
      <c r="R16" s="118"/>
      <c r="S16" s="118"/>
      <c r="T16" s="118"/>
      <c r="U16" s="118"/>
      <c r="V16" s="29" t="s">
        <v>6</v>
      </c>
      <c r="W16" s="119" t="s">
        <v>48</v>
      </c>
      <c r="X16" s="119"/>
      <c r="Y16" s="120"/>
      <c r="Z16" s="120"/>
      <c r="AA16" s="120"/>
      <c r="AB16" s="120"/>
      <c r="AC16" s="15" t="s">
        <v>0</v>
      </c>
    </row>
    <row r="17" spans="1:100" ht="18.75" customHeight="1" x14ac:dyDescent="0.4">
      <c r="B17" s="99" t="s">
        <v>50</v>
      </c>
      <c r="C17" s="100"/>
      <c r="D17" s="100"/>
      <c r="E17" s="100"/>
      <c r="F17" s="101" t="s">
        <v>52</v>
      </c>
      <c r="G17" s="101"/>
      <c r="H17" s="101"/>
      <c r="I17" s="101"/>
      <c r="J17" s="101" t="s">
        <v>53</v>
      </c>
      <c r="K17" s="101"/>
      <c r="L17" s="101"/>
      <c r="M17" s="101"/>
      <c r="N17" s="47" t="s">
        <v>54</v>
      </c>
      <c r="O17" s="47"/>
      <c r="P17" s="47"/>
      <c r="Q17" s="47"/>
      <c r="R17" s="47"/>
      <c r="S17" s="47"/>
      <c r="T17" s="47"/>
      <c r="U17" s="47"/>
      <c r="V17" s="100" t="s">
        <v>55</v>
      </c>
      <c r="W17" s="100"/>
      <c r="X17" s="100"/>
      <c r="Y17" s="100"/>
      <c r="Z17" s="100"/>
      <c r="AA17" s="100"/>
      <c r="AB17" s="100"/>
      <c r="AC17" s="109"/>
    </row>
    <row r="18" spans="1:100" ht="18.75" customHeight="1" x14ac:dyDescent="0.4">
      <c r="B18" s="132" t="s">
        <v>51</v>
      </c>
      <c r="C18" s="110"/>
      <c r="D18" s="110"/>
      <c r="E18" s="110"/>
      <c r="F18" s="133" t="s">
        <v>5</v>
      </c>
      <c r="G18" s="133"/>
      <c r="H18" s="133"/>
      <c r="I18" s="133"/>
      <c r="J18" s="133" t="s">
        <v>1</v>
      </c>
      <c r="K18" s="133"/>
      <c r="L18" s="133"/>
      <c r="M18" s="133"/>
      <c r="N18" s="133" t="s">
        <v>2</v>
      </c>
      <c r="O18" s="133"/>
      <c r="P18" s="133"/>
      <c r="Q18" s="133"/>
      <c r="R18" s="133" t="s">
        <v>3</v>
      </c>
      <c r="S18" s="133"/>
      <c r="T18" s="133"/>
      <c r="U18" s="133"/>
      <c r="V18" s="110"/>
      <c r="W18" s="110"/>
      <c r="X18" s="110"/>
      <c r="Y18" s="110"/>
      <c r="Z18" s="110"/>
      <c r="AA18" s="110"/>
      <c r="AB18" s="110"/>
      <c r="AC18" s="111"/>
    </row>
    <row r="19" spans="1:100" ht="18.75" customHeight="1" x14ac:dyDescent="0.4">
      <c r="B19" s="77"/>
      <c r="C19" s="78"/>
      <c r="D19" s="78"/>
      <c r="E19" s="78"/>
      <c r="F19" s="78"/>
      <c r="G19" s="78"/>
      <c r="H19" s="78"/>
      <c r="I19" s="78"/>
      <c r="J19" s="81"/>
      <c r="K19" s="81"/>
      <c r="L19" s="81"/>
      <c r="M19" s="81"/>
      <c r="N19" s="78"/>
      <c r="O19" s="78"/>
      <c r="P19" s="78"/>
      <c r="Q19" s="78"/>
      <c r="R19" s="78"/>
      <c r="S19" s="78"/>
      <c r="T19" s="78"/>
      <c r="U19" s="78"/>
      <c r="V19" s="128"/>
      <c r="W19" s="128"/>
      <c r="X19" s="128"/>
      <c r="Y19" s="128"/>
      <c r="Z19" s="128"/>
      <c r="AA19" s="128"/>
      <c r="AB19" s="128"/>
      <c r="AC19" s="129"/>
    </row>
    <row r="20" spans="1:100" ht="18.75" customHeight="1" thickBot="1" x14ac:dyDescent="0.45">
      <c r="B20" s="79"/>
      <c r="C20" s="80"/>
      <c r="D20" s="80"/>
      <c r="E20" s="80"/>
      <c r="F20" s="80"/>
      <c r="G20" s="80"/>
      <c r="H20" s="80"/>
      <c r="I20" s="80"/>
      <c r="J20" s="82"/>
      <c r="K20" s="82"/>
      <c r="L20" s="82"/>
      <c r="M20" s="82"/>
      <c r="N20" s="80"/>
      <c r="O20" s="80"/>
      <c r="P20" s="80"/>
      <c r="Q20" s="80"/>
      <c r="R20" s="80"/>
      <c r="S20" s="80"/>
      <c r="T20" s="80"/>
      <c r="U20" s="80"/>
      <c r="V20" s="130"/>
      <c r="W20" s="130"/>
      <c r="X20" s="130"/>
      <c r="Y20" s="130"/>
      <c r="Z20" s="130"/>
      <c r="AA20" s="130"/>
      <c r="AB20" s="130"/>
      <c r="AC20" s="131"/>
    </row>
    <row r="21" spans="1:100" ht="18.75" customHeight="1" thickBot="1" x14ac:dyDescent="0.45"/>
    <row r="22" spans="1:100" ht="18.75" customHeight="1" thickBot="1" x14ac:dyDescent="0.45">
      <c r="B22" s="177" t="s">
        <v>31</v>
      </c>
      <c r="C22" s="178"/>
      <c r="D22" s="178"/>
      <c r="E22" s="178"/>
      <c r="F22" s="178"/>
      <c r="G22" s="178"/>
      <c r="H22" s="179"/>
      <c r="I22" s="174" t="s">
        <v>32</v>
      </c>
      <c r="J22" s="174"/>
      <c r="K22" s="174"/>
      <c r="L22" s="174"/>
      <c r="M22" s="174"/>
      <c r="N22" s="174"/>
      <c r="O22" s="180"/>
      <c r="P22" s="171" t="s">
        <v>33</v>
      </c>
      <c r="Q22" s="171"/>
      <c r="R22" s="171"/>
      <c r="S22" s="172" t="s">
        <v>34</v>
      </c>
      <c r="T22" s="172"/>
      <c r="U22" s="173" t="s">
        <v>35</v>
      </c>
      <c r="V22" s="173"/>
      <c r="W22" s="173"/>
      <c r="X22" s="173"/>
      <c r="Y22" s="174" t="s">
        <v>36</v>
      </c>
      <c r="Z22" s="174"/>
      <c r="AA22" s="174"/>
      <c r="AB22" s="174"/>
      <c r="AC22" s="175"/>
    </row>
    <row r="23" spans="1:100" ht="18.75" customHeight="1" thickTop="1" x14ac:dyDescent="0.4">
      <c r="B23" s="6">
        <v>81</v>
      </c>
      <c r="C23" s="181" t="s">
        <v>56</v>
      </c>
      <c r="D23" s="182"/>
      <c r="E23" s="182"/>
      <c r="F23" s="182"/>
      <c r="G23" s="182"/>
      <c r="H23" s="183"/>
      <c r="I23" s="184" t="s">
        <v>58</v>
      </c>
      <c r="J23" s="185"/>
      <c r="K23" s="185"/>
      <c r="L23" s="185"/>
      <c r="M23" s="185"/>
      <c r="N23" s="185"/>
      <c r="O23" s="186"/>
      <c r="P23" s="138">
        <v>1650</v>
      </c>
      <c r="Q23" s="138"/>
      <c r="R23" s="138"/>
      <c r="S23" s="139"/>
      <c r="T23" s="139"/>
      <c r="U23" s="176" t="str">
        <f>IF(S23="","",P23*S23)</f>
        <v/>
      </c>
      <c r="V23" s="176"/>
      <c r="W23" s="176"/>
      <c r="X23" s="176"/>
      <c r="Y23" s="140" t="s">
        <v>67</v>
      </c>
      <c r="Z23" s="140"/>
      <c r="AA23" s="140"/>
      <c r="AB23" s="140"/>
      <c r="AC23" s="141"/>
    </row>
    <row r="24" spans="1:100" ht="18.75" customHeight="1" thickBot="1" x14ac:dyDescent="0.45">
      <c r="B24" s="17">
        <v>82</v>
      </c>
      <c r="C24" s="208" t="s">
        <v>57</v>
      </c>
      <c r="D24" s="209"/>
      <c r="E24" s="209"/>
      <c r="F24" s="209"/>
      <c r="G24" s="209"/>
      <c r="H24" s="210"/>
      <c r="I24" s="205" t="s">
        <v>59</v>
      </c>
      <c r="J24" s="206"/>
      <c r="K24" s="206"/>
      <c r="L24" s="206"/>
      <c r="M24" s="206"/>
      <c r="N24" s="206"/>
      <c r="O24" s="207"/>
      <c r="P24" s="142">
        <v>11000</v>
      </c>
      <c r="Q24" s="142"/>
      <c r="R24" s="142"/>
      <c r="S24" s="143"/>
      <c r="T24" s="143"/>
      <c r="U24" s="146" t="str">
        <f t="shared" ref="U24:U25" si="0">IF(S24="","",P24*S24)</f>
        <v/>
      </c>
      <c r="V24" s="147"/>
      <c r="W24" s="147"/>
      <c r="X24" s="148"/>
      <c r="Y24" s="144" t="s">
        <v>68</v>
      </c>
      <c r="Z24" s="144"/>
      <c r="AA24" s="144"/>
      <c r="AB24" s="144"/>
      <c r="AC24" s="145"/>
    </row>
    <row r="25" spans="1:100" ht="18.75" customHeight="1" thickTop="1" thickBot="1" x14ac:dyDescent="0.45">
      <c r="B25" s="201" t="s">
        <v>60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3"/>
      <c r="P25" s="149">
        <v>1430</v>
      </c>
      <c r="Q25" s="149"/>
      <c r="R25" s="149"/>
      <c r="S25" s="150"/>
      <c r="T25" s="150"/>
      <c r="U25" s="151" t="str">
        <f t="shared" si="0"/>
        <v/>
      </c>
      <c r="V25" s="151"/>
      <c r="W25" s="151"/>
      <c r="X25" s="151"/>
      <c r="Y25" s="134" t="s">
        <v>37</v>
      </c>
      <c r="Z25" s="72"/>
      <c r="AA25" s="72"/>
      <c r="AB25" s="72"/>
      <c r="AC25" s="73"/>
    </row>
    <row r="26" spans="1:100" ht="18.75" customHeight="1" x14ac:dyDescent="0.4">
      <c r="B26" s="18"/>
      <c r="C26"/>
      <c r="D26"/>
      <c r="E26"/>
      <c r="F26"/>
      <c r="G26"/>
      <c r="H26"/>
      <c r="I26"/>
      <c r="J26"/>
      <c r="K26"/>
      <c r="L26"/>
      <c r="M26"/>
      <c r="N26"/>
      <c r="O26"/>
      <c r="P26" s="135" t="s">
        <v>38</v>
      </c>
      <c r="Q26" s="134"/>
      <c r="R26" s="134"/>
      <c r="S26" s="134"/>
      <c r="T26" s="136"/>
      <c r="U26" s="137" t="str">
        <f>IF(SUM(U23:X25)=0,"",SUM(U23:X25))</f>
        <v/>
      </c>
      <c r="V26" s="137"/>
      <c r="W26" s="137"/>
      <c r="X26" s="137"/>
      <c r="Y26" s="7" t="s">
        <v>4</v>
      </c>
      <c r="Z26"/>
      <c r="AA26"/>
      <c r="AB26"/>
      <c r="AC26"/>
    </row>
    <row r="27" spans="1:100" ht="18.75" customHeight="1" thickBot="1" x14ac:dyDescent="0.4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152" t="s">
        <v>39</v>
      </c>
      <c r="Q27" s="153"/>
      <c r="R27" s="153"/>
      <c r="S27" s="153"/>
      <c r="T27" s="154"/>
      <c r="U27" s="188" t="str">
        <f>IF(U26="","",ROUNDDOWN(U26/11,0))</f>
        <v/>
      </c>
      <c r="V27" s="188"/>
      <c r="W27" s="188"/>
      <c r="X27" s="188"/>
      <c r="Y27" s="8" t="s">
        <v>4</v>
      </c>
      <c r="Z27"/>
      <c r="AA27"/>
      <c r="AB27"/>
      <c r="AC27"/>
    </row>
    <row r="28" spans="1:100" ht="18.75" customHeight="1" x14ac:dyDescent="0.4">
      <c r="A28"/>
      <c r="B28" s="190" t="s">
        <v>70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100" ht="18.75" customHeight="1" x14ac:dyDescent="0.4">
      <c r="A29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100" ht="18.75" customHeight="1" x14ac:dyDescent="0.4">
      <c r="A30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</row>
    <row r="31" spans="1:100" ht="18.75" customHeight="1" x14ac:dyDescent="0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</row>
    <row r="32" spans="1:100" ht="18.75" customHeight="1" x14ac:dyDescent="0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</row>
    <row r="33" spans="1:112" ht="18.75" customHeight="1" x14ac:dyDescent="0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</row>
    <row r="34" spans="1:112" ht="18.75" customHeight="1" x14ac:dyDescent="0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</row>
    <row r="35" spans="1:112" ht="18.75" customHeight="1" x14ac:dyDescent="0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</row>
    <row r="36" spans="1:112" ht="18.75" customHeight="1" x14ac:dyDescent="0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</row>
    <row r="37" spans="1:112" ht="18.75" customHeight="1" x14ac:dyDescent="0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</row>
    <row r="38" spans="1:112" ht="18.75" customHeight="1" x14ac:dyDescent="0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</row>
    <row r="39" spans="1:112" ht="18.75" customHeight="1" x14ac:dyDescent="0.4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112" ht="18.75" customHeight="1" x14ac:dyDescent="0.4"/>
    <row r="41" spans="1:112" ht="18.75" customHeight="1" x14ac:dyDescent="0.4"/>
    <row r="42" spans="1:112" ht="18.75" customHeight="1" x14ac:dyDescent="0.4"/>
    <row r="43" spans="1:112" ht="18.75" customHeight="1" x14ac:dyDescent="0.4"/>
    <row r="44" spans="1:112" ht="18.75" customHeight="1" x14ac:dyDescent="0.4">
      <c r="B44" s="45" t="s">
        <v>40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1:112" ht="18.75" customHeight="1" x14ac:dyDescent="0.4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</row>
    <row r="46" spans="1:112" ht="18.75" customHeight="1" x14ac:dyDescent="0.4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</row>
    <row r="47" spans="1:112" ht="18.75" customHeight="1" x14ac:dyDescent="0.25">
      <c r="B47" s="2"/>
      <c r="E47" s="3"/>
      <c r="W47"/>
      <c r="X47"/>
      <c r="Y47"/>
      <c r="Z47"/>
      <c r="AA47"/>
      <c r="AB47"/>
    </row>
    <row r="48" spans="1:112" ht="18.75" customHeight="1" x14ac:dyDescent="0.4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W48"/>
      <c r="X48"/>
      <c r="Y48"/>
      <c r="Z48"/>
      <c r="AA48"/>
      <c r="AB48"/>
    </row>
    <row r="49" spans="2:29" ht="18.75" customHeight="1" x14ac:dyDescent="0.4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U49" s="50" t="s">
        <v>14</v>
      </c>
      <c r="V49" s="51"/>
      <c r="W49" s="54" t="s">
        <v>44</v>
      </c>
      <c r="X49" s="54"/>
      <c r="Y49" s="54" t="str">
        <f>IF(Y6="","",Y6)</f>
        <v/>
      </c>
      <c r="Z49" s="54"/>
      <c r="AA49" s="54"/>
      <c r="AB49" s="122"/>
    </row>
    <row r="50" spans="2:29" ht="18.75" customHeight="1" x14ac:dyDescent="0.4">
      <c r="B50"/>
      <c r="C50"/>
      <c r="D50" s="124" t="str">
        <f>IF(D7="","",D7)</f>
        <v/>
      </c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3" t="s">
        <v>41</v>
      </c>
      <c r="U50" s="52"/>
      <c r="V50" s="53"/>
      <c r="W50" s="55"/>
      <c r="X50" s="55"/>
      <c r="Y50" s="55"/>
      <c r="Z50" s="55"/>
      <c r="AA50" s="55"/>
      <c r="AB50" s="123"/>
    </row>
    <row r="51" spans="2:29" ht="18.75" customHeight="1" x14ac:dyDescent="0.4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S51"/>
      <c r="T51"/>
      <c r="U51" s="92" t="s">
        <v>18</v>
      </c>
      <c r="V51" s="92"/>
      <c r="W51" s="24" t="str">
        <f>IF(W8="","",W8)</f>
        <v/>
      </c>
      <c r="X51" s="19" t="s">
        <v>19</v>
      </c>
      <c r="Y51" s="24" t="str">
        <f>IF(Y8="","",Y8)</f>
        <v/>
      </c>
      <c r="Z51" s="19" t="s">
        <v>20</v>
      </c>
      <c r="AA51" s="25" t="str">
        <f>IF(AA8="","",AA8)</f>
        <v/>
      </c>
      <c r="AB51" s="19" t="s">
        <v>21</v>
      </c>
    </row>
    <row r="52" spans="2:29" ht="18.75" customHeight="1" x14ac:dyDescent="0.4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S52"/>
      <c r="T52"/>
      <c r="U52"/>
      <c r="V52"/>
      <c r="W52"/>
      <c r="X52"/>
      <c r="Y52"/>
      <c r="Z52"/>
      <c r="AA52"/>
      <c r="AB52"/>
      <c r="AC52"/>
    </row>
    <row r="53" spans="2:29" ht="18.75" customHeight="1" thickBot="1" x14ac:dyDescent="0.45">
      <c r="S53"/>
      <c r="T53"/>
      <c r="U53"/>
      <c r="V53"/>
      <c r="W53"/>
      <c r="X53"/>
      <c r="Y53"/>
      <c r="Z53"/>
      <c r="AA53"/>
      <c r="AB53"/>
      <c r="AC53"/>
    </row>
    <row r="54" spans="2:29" ht="18.75" customHeight="1" x14ac:dyDescent="0.4">
      <c r="B54" s="64" t="s">
        <v>23</v>
      </c>
      <c r="C54" s="65"/>
      <c r="D54" s="65"/>
      <c r="E54" s="65"/>
      <c r="F54" s="65"/>
      <c r="G54" s="65"/>
      <c r="H54" s="65"/>
      <c r="I54" s="68" t="str">
        <f>I11</f>
        <v/>
      </c>
      <c r="J54" s="68"/>
      <c r="K54" s="68"/>
      <c r="L54" s="68"/>
      <c r="M54" s="68"/>
      <c r="N54" s="68"/>
      <c r="O54" s="70" t="s">
        <v>4</v>
      </c>
      <c r="P54" s="71"/>
      <c r="S54"/>
      <c r="T54"/>
      <c r="U54"/>
      <c r="V54"/>
      <c r="W54"/>
      <c r="X54"/>
      <c r="Y54"/>
      <c r="Z54"/>
      <c r="AA54"/>
      <c r="AB54"/>
      <c r="AC54"/>
    </row>
    <row r="55" spans="2:29" ht="18.75" customHeight="1" thickBot="1" x14ac:dyDescent="0.45">
      <c r="B55" s="66"/>
      <c r="C55" s="67"/>
      <c r="D55" s="67"/>
      <c r="E55" s="67"/>
      <c r="F55" s="67"/>
      <c r="G55" s="67"/>
      <c r="H55" s="67"/>
      <c r="I55" s="69"/>
      <c r="J55" s="69"/>
      <c r="K55" s="69"/>
      <c r="L55" s="69"/>
      <c r="M55" s="69"/>
      <c r="N55" s="69"/>
      <c r="O55" s="72"/>
      <c r="P55" s="73"/>
      <c r="S55"/>
      <c r="T55"/>
      <c r="U55"/>
      <c r="V55"/>
      <c r="W55"/>
      <c r="X55"/>
      <c r="Y55"/>
      <c r="Z55"/>
      <c r="AA55"/>
      <c r="AB55"/>
      <c r="AC55"/>
    </row>
    <row r="56" spans="2:29" ht="18.75" customHeight="1" thickBot="1" x14ac:dyDescent="0.3">
      <c r="B56" s="5"/>
    </row>
    <row r="57" spans="2:29" ht="18.75" customHeight="1" x14ac:dyDescent="0.4">
      <c r="B57" s="112" t="s">
        <v>45</v>
      </c>
      <c r="C57" s="113"/>
      <c r="D57" s="113"/>
      <c r="E57" s="114"/>
      <c r="F57" s="125" t="str">
        <f>IF(F14="","",F14)</f>
        <v/>
      </c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7"/>
    </row>
    <row r="58" spans="2:29" ht="18.75" customHeight="1" x14ac:dyDescent="0.4">
      <c r="B58" s="115" t="s">
        <v>25</v>
      </c>
      <c r="C58" s="116"/>
      <c r="D58" s="116"/>
      <c r="E58" s="117"/>
      <c r="F58" s="9" t="str">
        <f>F15</f>
        <v>□</v>
      </c>
      <c r="G58" s="105" t="s">
        <v>26</v>
      </c>
      <c r="H58" s="105"/>
      <c r="I58" s="105"/>
      <c r="J58" s="9" t="str">
        <f>J15</f>
        <v>□</v>
      </c>
      <c r="K58" s="105" t="s">
        <v>27</v>
      </c>
      <c r="L58" s="105"/>
      <c r="M58" s="105"/>
      <c r="N58" s="9" t="str">
        <f>N15</f>
        <v>□</v>
      </c>
      <c r="O58" s="105" t="s">
        <v>28</v>
      </c>
      <c r="P58" s="105"/>
      <c r="Q58" s="105"/>
      <c r="R58" s="9" t="str">
        <f>R15</f>
        <v>□</v>
      </c>
      <c r="S58" s="105" t="s">
        <v>29</v>
      </c>
      <c r="T58" s="105"/>
      <c r="U58" s="105"/>
      <c r="V58" s="9" t="str">
        <f>V15</f>
        <v>□</v>
      </c>
      <c r="W58" s="105" t="s">
        <v>66</v>
      </c>
      <c r="X58" s="105"/>
      <c r="Y58" s="105"/>
      <c r="Z58" s="16" t="str">
        <f>Z15</f>
        <v>□</v>
      </c>
      <c r="AA58" s="105" t="s">
        <v>30</v>
      </c>
      <c r="AB58" s="105"/>
      <c r="AC58" s="121"/>
    </row>
    <row r="59" spans="2:29" ht="18.75" customHeight="1" x14ac:dyDescent="0.4">
      <c r="B59" s="115" t="s">
        <v>46</v>
      </c>
      <c r="C59" s="116"/>
      <c r="D59" s="116"/>
      <c r="E59" s="117"/>
      <c r="F59" s="9" t="str">
        <f>F16</f>
        <v>□</v>
      </c>
      <c r="G59" s="105" t="s">
        <v>49</v>
      </c>
      <c r="H59" s="105"/>
      <c r="I59" s="105"/>
      <c r="J59" s="105"/>
      <c r="K59" s="105"/>
      <c r="L59" s="105"/>
      <c r="M59" s="105"/>
      <c r="N59" s="9" t="str">
        <f>N16</f>
        <v>□</v>
      </c>
      <c r="O59" s="118" t="s">
        <v>47</v>
      </c>
      <c r="P59" s="118"/>
      <c r="Q59" s="118"/>
      <c r="R59" s="118"/>
      <c r="S59" s="118"/>
      <c r="T59" s="118"/>
      <c r="U59" s="118"/>
      <c r="V59" s="9" t="str">
        <f>V16</f>
        <v>□</v>
      </c>
      <c r="W59" s="119" t="s">
        <v>48</v>
      </c>
      <c r="X59" s="119"/>
      <c r="Y59" s="120"/>
      <c r="Z59" s="120"/>
      <c r="AA59" s="120"/>
      <c r="AB59" s="120"/>
      <c r="AC59" s="15" t="s">
        <v>0</v>
      </c>
    </row>
    <row r="60" spans="2:29" ht="18.75" customHeight="1" x14ac:dyDescent="0.4">
      <c r="B60" s="99" t="s">
        <v>50</v>
      </c>
      <c r="C60" s="100"/>
      <c r="D60" s="100"/>
      <c r="E60" s="100"/>
      <c r="F60" s="101" t="s">
        <v>52</v>
      </c>
      <c r="G60" s="101"/>
      <c r="H60" s="101"/>
      <c r="I60" s="101"/>
      <c r="J60" s="101" t="s">
        <v>53</v>
      </c>
      <c r="K60" s="101"/>
      <c r="L60" s="101"/>
      <c r="M60" s="101"/>
      <c r="N60" s="189" t="s">
        <v>54</v>
      </c>
      <c r="O60" s="116"/>
      <c r="P60" s="116"/>
      <c r="Q60" s="116"/>
      <c r="R60" s="116"/>
      <c r="S60" s="116"/>
      <c r="T60" s="116"/>
      <c r="U60" s="117"/>
      <c r="V60" s="100" t="s">
        <v>55</v>
      </c>
      <c r="W60" s="100"/>
      <c r="X60" s="100"/>
      <c r="Y60" s="100"/>
      <c r="Z60" s="100"/>
      <c r="AA60" s="100"/>
      <c r="AB60" s="100"/>
      <c r="AC60" s="109"/>
    </row>
    <row r="61" spans="2:29" ht="18.75" customHeight="1" x14ac:dyDescent="0.4">
      <c r="B61" s="132" t="s">
        <v>51</v>
      </c>
      <c r="C61" s="110"/>
      <c r="D61" s="110"/>
      <c r="E61" s="110"/>
      <c r="F61" s="133" t="s">
        <v>5</v>
      </c>
      <c r="G61" s="133"/>
      <c r="H61" s="133"/>
      <c r="I61" s="133"/>
      <c r="J61" s="133" t="s">
        <v>1</v>
      </c>
      <c r="K61" s="133"/>
      <c r="L61" s="133"/>
      <c r="M61" s="133"/>
      <c r="N61" s="189" t="s">
        <v>2</v>
      </c>
      <c r="O61" s="116"/>
      <c r="P61" s="116"/>
      <c r="Q61" s="117"/>
      <c r="R61" s="133" t="s">
        <v>3</v>
      </c>
      <c r="S61" s="133"/>
      <c r="T61" s="133"/>
      <c r="U61" s="133"/>
      <c r="V61" s="110"/>
      <c r="W61" s="110"/>
      <c r="X61" s="110"/>
      <c r="Y61" s="110"/>
      <c r="Z61" s="110"/>
      <c r="AA61" s="110"/>
      <c r="AB61" s="110"/>
      <c r="AC61" s="111"/>
    </row>
    <row r="62" spans="2:29" ht="18.75" customHeight="1" x14ac:dyDescent="0.4">
      <c r="B62" s="155" t="str">
        <f>IF(B19="","",B19)</f>
        <v/>
      </c>
      <c r="C62" s="156"/>
      <c r="D62" s="156"/>
      <c r="E62" s="156"/>
      <c r="F62" s="156" t="str">
        <f>IF(F19="","",F19)</f>
        <v/>
      </c>
      <c r="G62" s="156"/>
      <c r="H62" s="156"/>
      <c r="I62" s="156"/>
      <c r="J62" s="159" t="str">
        <f>IF(J19="","",J19)</f>
        <v/>
      </c>
      <c r="K62" s="159"/>
      <c r="L62" s="159"/>
      <c r="M62" s="159"/>
      <c r="N62" s="161" t="str">
        <f>IF(N19="","",N19)</f>
        <v/>
      </c>
      <c r="O62" s="162"/>
      <c r="P62" s="162"/>
      <c r="Q62" s="163"/>
      <c r="R62" s="156" t="str">
        <f t="shared" ref="R62" si="1">IF(R19="","",R19)</f>
        <v/>
      </c>
      <c r="S62" s="156"/>
      <c r="T62" s="156"/>
      <c r="U62" s="156"/>
      <c r="V62" s="167" t="str">
        <f t="shared" ref="V62" si="2">IF(V19="","",V19)</f>
        <v/>
      </c>
      <c r="W62" s="167"/>
      <c r="X62" s="167"/>
      <c r="Y62" s="167"/>
      <c r="Z62" s="167" t="str">
        <f t="shared" ref="Z62" si="3">IF(Z19="","",Z19)</f>
        <v/>
      </c>
      <c r="AA62" s="167"/>
      <c r="AB62" s="167"/>
      <c r="AC62" s="168"/>
    </row>
    <row r="63" spans="2:29" ht="18.75" customHeight="1" thickBot="1" x14ac:dyDescent="0.45">
      <c r="B63" s="157"/>
      <c r="C63" s="158"/>
      <c r="D63" s="158"/>
      <c r="E63" s="158"/>
      <c r="F63" s="158"/>
      <c r="G63" s="158"/>
      <c r="H63" s="158"/>
      <c r="I63" s="158"/>
      <c r="J63" s="160"/>
      <c r="K63" s="160"/>
      <c r="L63" s="160"/>
      <c r="M63" s="160"/>
      <c r="N63" s="164"/>
      <c r="O63" s="165"/>
      <c r="P63" s="165"/>
      <c r="Q63" s="166"/>
      <c r="R63" s="158"/>
      <c r="S63" s="158"/>
      <c r="T63" s="158"/>
      <c r="U63" s="158"/>
      <c r="V63" s="169"/>
      <c r="W63" s="169"/>
      <c r="X63" s="169"/>
      <c r="Y63" s="169"/>
      <c r="Z63" s="169"/>
      <c r="AA63" s="169"/>
      <c r="AB63" s="169"/>
      <c r="AC63" s="170"/>
    </row>
    <row r="64" spans="2:29" ht="18.75" customHeight="1" thickBot="1" x14ac:dyDescent="0.45"/>
    <row r="65" spans="2:112" ht="18.75" customHeight="1" thickBot="1" x14ac:dyDescent="0.45">
      <c r="B65" s="177" t="s">
        <v>31</v>
      </c>
      <c r="C65" s="178"/>
      <c r="D65" s="178"/>
      <c r="E65" s="178"/>
      <c r="F65" s="178"/>
      <c r="G65" s="178"/>
      <c r="H65" s="179"/>
      <c r="I65" s="174" t="s">
        <v>32</v>
      </c>
      <c r="J65" s="174"/>
      <c r="K65" s="174"/>
      <c r="L65" s="174"/>
      <c r="M65" s="174"/>
      <c r="N65" s="174"/>
      <c r="O65" s="180"/>
      <c r="P65" s="171" t="s">
        <v>33</v>
      </c>
      <c r="Q65" s="171"/>
      <c r="R65" s="171"/>
      <c r="S65" s="172" t="s">
        <v>34</v>
      </c>
      <c r="T65" s="172"/>
      <c r="U65" s="173" t="s">
        <v>35</v>
      </c>
      <c r="V65" s="173"/>
      <c r="W65" s="173"/>
      <c r="X65" s="173"/>
      <c r="Y65" s="174" t="s">
        <v>36</v>
      </c>
      <c r="Z65" s="174"/>
      <c r="AA65" s="174"/>
      <c r="AB65" s="174"/>
      <c r="AC65" s="175"/>
    </row>
    <row r="66" spans="2:112" ht="18.75" customHeight="1" thickTop="1" x14ac:dyDescent="0.4">
      <c r="B66" s="6">
        <v>81</v>
      </c>
      <c r="C66" s="181" t="s">
        <v>56</v>
      </c>
      <c r="D66" s="182"/>
      <c r="E66" s="182"/>
      <c r="F66" s="182"/>
      <c r="G66" s="182"/>
      <c r="H66" s="183"/>
      <c r="I66" s="184" t="s">
        <v>58</v>
      </c>
      <c r="J66" s="185"/>
      <c r="K66" s="185"/>
      <c r="L66" s="185"/>
      <c r="M66" s="185"/>
      <c r="N66" s="185"/>
      <c r="O66" s="186"/>
      <c r="P66" s="138">
        <v>1650</v>
      </c>
      <c r="Q66" s="138"/>
      <c r="R66" s="138"/>
      <c r="S66" s="187" t="str">
        <f>IF(S23="","",S23)</f>
        <v/>
      </c>
      <c r="T66" s="187"/>
      <c r="U66" s="176" t="str">
        <f>IF(S66="","",P66*S66)</f>
        <v/>
      </c>
      <c r="V66" s="176"/>
      <c r="W66" s="176"/>
      <c r="X66" s="176"/>
      <c r="Y66" s="140" t="s">
        <v>67</v>
      </c>
      <c r="Z66" s="140"/>
      <c r="AA66" s="140"/>
      <c r="AB66" s="140"/>
      <c r="AC66" s="141"/>
    </row>
    <row r="67" spans="2:112" ht="18.75" customHeight="1" thickBot="1" x14ac:dyDescent="0.45">
      <c r="B67" s="17">
        <v>82</v>
      </c>
      <c r="C67" s="208" t="s">
        <v>57</v>
      </c>
      <c r="D67" s="209"/>
      <c r="E67" s="209"/>
      <c r="F67" s="209"/>
      <c r="G67" s="209"/>
      <c r="H67" s="210"/>
      <c r="I67" s="205" t="s">
        <v>59</v>
      </c>
      <c r="J67" s="206"/>
      <c r="K67" s="206"/>
      <c r="L67" s="206"/>
      <c r="M67" s="206"/>
      <c r="N67" s="206"/>
      <c r="O67" s="207"/>
      <c r="P67" s="142">
        <v>11000</v>
      </c>
      <c r="Q67" s="142"/>
      <c r="R67" s="142"/>
      <c r="S67" s="211" t="str">
        <f t="shared" ref="S67:S68" si="4">IF(S24="","",S24)</f>
        <v/>
      </c>
      <c r="T67" s="211"/>
      <c r="U67" s="146" t="str">
        <f t="shared" ref="U67:U68" si="5">IF(S67="","",P67*S67)</f>
        <v/>
      </c>
      <c r="V67" s="147"/>
      <c r="W67" s="147"/>
      <c r="X67" s="148"/>
      <c r="Y67" s="144" t="s">
        <v>68</v>
      </c>
      <c r="Z67" s="144"/>
      <c r="AA67" s="144"/>
      <c r="AB67" s="144"/>
      <c r="AC67" s="145"/>
    </row>
    <row r="68" spans="2:112" ht="18.75" customHeight="1" thickTop="1" thickBot="1" x14ac:dyDescent="0.45">
      <c r="B68" s="201" t="s">
        <v>60</v>
      </c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3"/>
      <c r="P68" s="149">
        <v>1430</v>
      </c>
      <c r="Q68" s="149"/>
      <c r="R68" s="149"/>
      <c r="S68" s="204" t="str">
        <f t="shared" si="4"/>
        <v/>
      </c>
      <c r="T68" s="204"/>
      <c r="U68" s="151" t="str">
        <f t="shared" si="5"/>
        <v/>
      </c>
      <c r="V68" s="151"/>
      <c r="W68" s="151"/>
      <c r="X68" s="151"/>
      <c r="Y68" s="134" t="s">
        <v>37</v>
      </c>
      <c r="Z68" s="72"/>
      <c r="AA68" s="72"/>
      <c r="AB68" s="72"/>
      <c r="AC68" s="73"/>
    </row>
    <row r="69" spans="2:112" ht="18.75" customHeight="1" x14ac:dyDescent="0.4">
      <c r="B69" s="18"/>
      <c r="C69"/>
      <c r="D69"/>
      <c r="E69"/>
      <c r="F69"/>
      <c r="G69"/>
      <c r="H69"/>
      <c r="I69"/>
      <c r="J69"/>
      <c r="K69"/>
      <c r="L69"/>
      <c r="M69"/>
      <c r="N69"/>
      <c r="O69"/>
      <c r="P69" s="135" t="s">
        <v>38</v>
      </c>
      <c r="Q69" s="134"/>
      <c r="R69" s="134"/>
      <c r="S69" s="134"/>
      <c r="T69" s="136"/>
      <c r="U69" s="137" t="str">
        <f>IF(SUM(U66:X68)=0,"",SUM(U66:X68))</f>
        <v/>
      </c>
      <c r="V69" s="137"/>
      <c r="W69" s="137"/>
      <c r="X69" s="137"/>
      <c r="Y69" s="7" t="s">
        <v>4</v>
      </c>
      <c r="Z69"/>
      <c r="AA69"/>
      <c r="AB69"/>
      <c r="AC69"/>
    </row>
    <row r="70" spans="2:112" ht="18.75" customHeight="1" thickBot="1" x14ac:dyDescent="0.45">
      <c r="B70" s="190" t="s">
        <v>70</v>
      </c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/>
      <c r="P70" s="152" t="s">
        <v>39</v>
      </c>
      <c r="Q70" s="153"/>
      <c r="R70" s="153"/>
      <c r="S70" s="153"/>
      <c r="T70" s="154"/>
      <c r="U70" s="188" t="str">
        <f>IF(U69="","",ROUNDDOWN(U69/11,0))</f>
        <v/>
      </c>
      <c r="V70" s="188"/>
      <c r="W70" s="188"/>
      <c r="X70" s="188"/>
      <c r="Y70" s="8" t="s">
        <v>4</v>
      </c>
      <c r="Z70"/>
      <c r="AA70"/>
      <c r="AB70"/>
      <c r="AC70"/>
    </row>
    <row r="71" spans="2:112" ht="18.75" customHeight="1" x14ac:dyDescent="0.4"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2:112" ht="18.75" customHeight="1" x14ac:dyDescent="0.4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31" t="s">
        <v>73</v>
      </c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</row>
    <row r="73" spans="2:112" ht="18.75" customHeight="1" x14ac:dyDescent="0.4">
      <c r="B73" s="190" t="s">
        <v>61</v>
      </c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</row>
    <row r="74" spans="2:112" ht="18.75" customHeight="1" x14ac:dyDescent="0.4"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</row>
    <row r="75" spans="2:112" ht="18.75" customHeight="1" x14ac:dyDescent="0.4"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</row>
    <row r="76" spans="2:112" ht="18.75" customHeight="1" x14ac:dyDescent="0.4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</row>
    <row r="77" spans="2:112" ht="18.75" customHeight="1" x14ac:dyDescent="0.4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</row>
    <row r="78" spans="2:112" ht="18.75" customHeight="1" x14ac:dyDescent="0.4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</row>
    <row r="79" spans="2:112" ht="18.75" customHeight="1" x14ac:dyDescent="0.4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</row>
    <row r="80" spans="2:112" ht="18.75" customHeight="1" x14ac:dyDescent="0.4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</row>
    <row r="81" spans="2:112" ht="18.75" customHeight="1" x14ac:dyDescent="0.4">
      <c r="B81" s="11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</row>
    <row r="82" spans="2:112" ht="18.75" customHeight="1" x14ac:dyDescent="0.4">
      <c r="P82"/>
      <c r="Q82"/>
      <c r="R82"/>
      <c r="S82"/>
      <c r="T82"/>
      <c r="U82"/>
      <c r="V82"/>
      <c r="W82"/>
      <c r="X82"/>
      <c r="Y82"/>
    </row>
    <row r="83" spans="2:112" ht="18.75" customHeight="1" x14ac:dyDescent="0.4"/>
    <row r="84" spans="2:112" ht="18.75" customHeight="1" x14ac:dyDescent="0.4"/>
    <row r="85" spans="2:112" ht="18.75" customHeight="1" x14ac:dyDescent="0.4"/>
    <row r="86" spans="2:112" ht="18.75" customHeight="1" x14ac:dyDescent="0.4"/>
    <row r="87" spans="2:112" ht="18.75" customHeight="1" x14ac:dyDescent="0.4">
      <c r="B87" s="212" t="s">
        <v>42</v>
      </c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</row>
    <row r="88" spans="2:112" ht="18.75" customHeight="1" x14ac:dyDescent="0.4"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</row>
    <row r="89" spans="2:112" ht="18.75" customHeight="1" x14ac:dyDescent="0.4"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</row>
    <row r="90" spans="2:112" ht="18.75" customHeight="1" x14ac:dyDescent="0.25">
      <c r="B90" s="2"/>
      <c r="E90" s="3"/>
      <c r="W90"/>
      <c r="X90"/>
      <c r="Y90"/>
      <c r="Z90"/>
      <c r="AA90"/>
      <c r="AB90"/>
    </row>
    <row r="91" spans="2:112" ht="18.75" customHeight="1" x14ac:dyDescent="0.4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W91"/>
      <c r="X91"/>
      <c r="Y91"/>
      <c r="Z91"/>
      <c r="AA91"/>
      <c r="AB91"/>
    </row>
    <row r="92" spans="2:112" ht="18.75" customHeight="1" x14ac:dyDescent="0.4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U92" s="50" t="s">
        <v>14</v>
      </c>
      <c r="V92" s="51"/>
      <c r="W92" s="54" t="s">
        <v>44</v>
      </c>
      <c r="X92" s="54"/>
      <c r="Y92" s="54" t="str">
        <f>IF(Y49="","",Y49)</f>
        <v/>
      </c>
      <c r="Z92" s="54"/>
      <c r="AA92" s="54"/>
      <c r="AB92" s="122"/>
    </row>
    <row r="93" spans="2:112" ht="18.75" customHeight="1" x14ac:dyDescent="0.4">
      <c r="B93"/>
      <c r="C93"/>
      <c r="D93" s="124" t="str">
        <f>IF(D50="","",D50)</f>
        <v/>
      </c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3" t="s">
        <v>41</v>
      </c>
      <c r="U93" s="52"/>
      <c r="V93" s="53"/>
      <c r="W93" s="55"/>
      <c r="X93" s="55"/>
      <c r="Y93" s="55"/>
      <c r="Z93" s="55"/>
      <c r="AA93" s="55"/>
      <c r="AB93" s="123"/>
    </row>
    <row r="94" spans="2:112" ht="18.75" customHeight="1" x14ac:dyDescent="0.4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S94"/>
      <c r="T94"/>
      <c r="U94" s="92" t="s">
        <v>18</v>
      </c>
      <c r="V94" s="92"/>
      <c r="W94" s="26" t="str">
        <f>IF(W51="","",W51)</f>
        <v/>
      </c>
      <c r="X94" s="19" t="s">
        <v>19</v>
      </c>
      <c r="Y94" s="26" t="str">
        <f>Y51</f>
        <v/>
      </c>
      <c r="Z94" s="19" t="s">
        <v>20</v>
      </c>
      <c r="AA94" s="26" t="str">
        <f>AA51</f>
        <v/>
      </c>
      <c r="AB94" s="19" t="s">
        <v>21</v>
      </c>
    </row>
    <row r="95" spans="2:112" ht="18.75" customHeight="1" x14ac:dyDescent="0.4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S95"/>
      <c r="T95"/>
      <c r="U95"/>
      <c r="V95"/>
      <c r="W95"/>
      <c r="X95"/>
      <c r="Y95"/>
      <c r="Z95"/>
      <c r="AA95"/>
      <c r="AB95"/>
      <c r="AC95"/>
    </row>
    <row r="96" spans="2:112" ht="18.75" customHeight="1" thickBot="1" x14ac:dyDescent="0.45">
      <c r="R96" s="192" t="s">
        <v>69</v>
      </c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4"/>
    </row>
    <row r="97" spans="2:29" ht="18.75" customHeight="1" x14ac:dyDescent="0.4">
      <c r="B97" s="64" t="s">
        <v>23</v>
      </c>
      <c r="C97" s="65"/>
      <c r="D97" s="65"/>
      <c r="E97" s="65"/>
      <c r="F97" s="65"/>
      <c r="G97" s="65"/>
      <c r="H97" s="65"/>
      <c r="I97" s="68" t="str">
        <f>I54</f>
        <v/>
      </c>
      <c r="J97" s="68"/>
      <c r="K97" s="68"/>
      <c r="L97" s="68"/>
      <c r="M97" s="68"/>
      <c r="N97" s="68"/>
      <c r="O97" s="70" t="s">
        <v>4</v>
      </c>
      <c r="P97" s="71"/>
      <c r="R97" s="195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7"/>
    </row>
    <row r="98" spans="2:29" ht="18.75" customHeight="1" thickBot="1" x14ac:dyDescent="0.45">
      <c r="B98" s="66"/>
      <c r="C98" s="67"/>
      <c r="D98" s="67"/>
      <c r="E98" s="67"/>
      <c r="F98" s="67"/>
      <c r="G98" s="67"/>
      <c r="H98" s="67"/>
      <c r="I98" s="69"/>
      <c r="J98" s="69"/>
      <c r="K98" s="69"/>
      <c r="L98" s="69"/>
      <c r="M98" s="69"/>
      <c r="N98" s="69"/>
      <c r="O98" s="72"/>
      <c r="P98" s="73"/>
      <c r="R98" s="198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200"/>
    </row>
    <row r="99" spans="2:29" ht="18.75" customHeight="1" thickBot="1" x14ac:dyDescent="0.3">
      <c r="B99" s="5"/>
    </row>
    <row r="100" spans="2:29" ht="18.75" customHeight="1" x14ac:dyDescent="0.4">
      <c r="B100" s="112" t="s">
        <v>45</v>
      </c>
      <c r="C100" s="113"/>
      <c r="D100" s="113"/>
      <c r="E100" s="114"/>
      <c r="F100" s="213" t="str">
        <f>IF(F57="","",F57)</f>
        <v/>
      </c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5"/>
    </row>
    <row r="101" spans="2:29" ht="18.75" customHeight="1" x14ac:dyDescent="0.4">
      <c r="B101" s="115" t="s">
        <v>25</v>
      </c>
      <c r="C101" s="116"/>
      <c r="D101" s="116"/>
      <c r="E101" s="117"/>
      <c r="F101" s="9" t="str">
        <f>F58</f>
        <v>□</v>
      </c>
      <c r="G101" s="105" t="s">
        <v>26</v>
      </c>
      <c r="H101" s="105"/>
      <c r="I101" s="105"/>
      <c r="J101" s="9" t="str">
        <f>J58</f>
        <v>□</v>
      </c>
      <c r="K101" s="105" t="s">
        <v>27</v>
      </c>
      <c r="L101" s="105"/>
      <c r="M101" s="105"/>
      <c r="N101" s="9" t="str">
        <f>N58</f>
        <v>□</v>
      </c>
      <c r="O101" s="105" t="s">
        <v>28</v>
      </c>
      <c r="P101" s="105"/>
      <c r="Q101" s="105"/>
      <c r="R101" s="9" t="str">
        <f>R58</f>
        <v>□</v>
      </c>
      <c r="S101" s="105" t="s">
        <v>29</v>
      </c>
      <c r="T101" s="105"/>
      <c r="U101" s="105"/>
      <c r="V101" s="9" t="str">
        <f>V58</f>
        <v>□</v>
      </c>
      <c r="W101" s="105" t="s">
        <v>66</v>
      </c>
      <c r="X101" s="105"/>
      <c r="Y101" s="105"/>
      <c r="Z101" s="16" t="str">
        <f>Z58</f>
        <v>□</v>
      </c>
      <c r="AA101" s="105" t="s">
        <v>30</v>
      </c>
      <c r="AB101" s="105"/>
      <c r="AC101" s="121"/>
    </row>
    <row r="102" spans="2:29" ht="18.75" customHeight="1" x14ac:dyDescent="0.4">
      <c r="B102" s="115" t="s">
        <v>46</v>
      </c>
      <c r="C102" s="116"/>
      <c r="D102" s="116"/>
      <c r="E102" s="117"/>
      <c r="F102" s="9" t="str">
        <f>F59</f>
        <v>□</v>
      </c>
      <c r="G102" s="105" t="s">
        <v>49</v>
      </c>
      <c r="H102" s="105"/>
      <c r="I102" s="105"/>
      <c r="J102" s="105"/>
      <c r="K102" s="105"/>
      <c r="L102" s="105"/>
      <c r="M102" s="105"/>
      <c r="N102" s="9" t="str">
        <f>N59</f>
        <v>□</v>
      </c>
      <c r="O102" s="118" t="s">
        <v>47</v>
      </c>
      <c r="P102" s="118"/>
      <c r="Q102" s="118"/>
      <c r="R102" s="118"/>
      <c r="S102" s="118"/>
      <c r="T102" s="118"/>
      <c r="U102" s="118"/>
      <c r="V102" s="9" t="str">
        <f>V59</f>
        <v>□</v>
      </c>
      <c r="W102" s="119" t="s">
        <v>48</v>
      </c>
      <c r="X102" s="119"/>
      <c r="Y102" s="120"/>
      <c r="Z102" s="120"/>
      <c r="AA102" s="120"/>
      <c r="AB102" s="120"/>
      <c r="AC102" s="15" t="s">
        <v>0</v>
      </c>
    </row>
    <row r="103" spans="2:29" ht="18.75" customHeight="1" x14ac:dyDescent="0.4">
      <c r="B103" s="99" t="s">
        <v>50</v>
      </c>
      <c r="C103" s="100"/>
      <c r="D103" s="100"/>
      <c r="E103" s="100"/>
      <c r="F103" s="101" t="s">
        <v>52</v>
      </c>
      <c r="G103" s="101"/>
      <c r="H103" s="101"/>
      <c r="I103" s="101"/>
      <c r="J103" s="101" t="s">
        <v>53</v>
      </c>
      <c r="K103" s="101"/>
      <c r="L103" s="101"/>
      <c r="M103" s="101"/>
      <c r="N103" s="189" t="s">
        <v>54</v>
      </c>
      <c r="O103" s="116"/>
      <c r="P103" s="116"/>
      <c r="Q103" s="116"/>
      <c r="R103" s="116"/>
      <c r="S103" s="116"/>
      <c r="T103" s="116"/>
      <c r="U103" s="117"/>
      <c r="V103" s="100" t="s">
        <v>55</v>
      </c>
      <c r="W103" s="100"/>
      <c r="X103" s="100"/>
      <c r="Y103" s="100"/>
      <c r="Z103" s="100"/>
      <c r="AA103" s="100"/>
      <c r="AB103" s="100"/>
      <c r="AC103" s="109"/>
    </row>
    <row r="104" spans="2:29" ht="18.75" customHeight="1" x14ac:dyDescent="0.4">
      <c r="B104" s="132" t="s">
        <v>51</v>
      </c>
      <c r="C104" s="110"/>
      <c r="D104" s="110"/>
      <c r="E104" s="110"/>
      <c r="F104" s="133" t="s">
        <v>5</v>
      </c>
      <c r="G104" s="133"/>
      <c r="H104" s="133"/>
      <c r="I104" s="133"/>
      <c r="J104" s="133" t="s">
        <v>1</v>
      </c>
      <c r="K104" s="133"/>
      <c r="L104" s="133"/>
      <c r="M104" s="133"/>
      <c r="N104" s="189" t="s">
        <v>2</v>
      </c>
      <c r="O104" s="116"/>
      <c r="P104" s="116"/>
      <c r="Q104" s="117"/>
      <c r="R104" s="133" t="s">
        <v>3</v>
      </c>
      <c r="S104" s="133"/>
      <c r="T104" s="133"/>
      <c r="U104" s="133"/>
      <c r="V104" s="110"/>
      <c r="W104" s="110"/>
      <c r="X104" s="110"/>
      <c r="Y104" s="110"/>
      <c r="Z104" s="110"/>
      <c r="AA104" s="110"/>
      <c r="AB104" s="110"/>
      <c r="AC104" s="111"/>
    </row>
    <row r="105" spans="2:29" ht="18.75" customHeight="1" x14ac:dyDescent="0.4">
      <c r="B105" s="155" t="str">
        <f>IF(B62="","",B62)</f>
        <v/>
      </c>
      <c r="C105" s="156"/>
      <c r="D105" s="156"/>
      <c r="E105" s="156"/>
      <c r="F105" s="156" t="str">
        <f t="shared" ref="F105" si="6">IF(F62="","",F62)</f>
        <v/>
      </c>
      <c r="G105" s="156"/>
      <c r="H105" s="156"/>
      <c r="I105" s="156"/>
      <c r="J105" s="159" t="str">
        <f t="shared" ref="J105" si="7">IF(J62="","",J62)</f>
        <v/>
      </c>
      <c r="K105" s="159"/>
      <c r="L105" s="159"/>
      <c r="M105" s="159"/>
      <c r="N105" s="161" t="str">
        <f t="shared" ref="N105" si="8">IF(N62="","",N62)</f>
        <v/>
      </c>
      <c r="O105" s="162"/>
      <c r="P105" s="162"/>
      <c r="Q105" s="163"/>
      <c r="R105" s="156" t="str">
        <f t="shared" ref="R105" si="9">IF(R62="","",R62)</f>
        <v/>
      </c>
      <c r="S105" s="156"/>
      <c r="T105" s="156"/>
      <c r="U105" s="156"/>
      <c r="V105" s="167" t="str">
        <f t="shared" ref="V105" si="10">IF(V62="","",V62)</f>
        <v/>
      </c>
      <c r="W105" s="167"/>
      <c r="X105" s="167"/>
      <c r="Y105" s="167"/>
      <c r="Z105" s="167" t="str">
        <f t="shared" ref="Z105" si="11">IF(Z62="","",Z62)</f>
        <v/>
      </c>
      <c r="AA105" s="167"/>
      <c r="AB105" s="167"/>
      <c r="AC105" s="168"/>
    </row>
    <row r="106" spans="2:29" ht="18.75" customHeight="1" thickBot="1" x14ac:dyDescent="0.45">
      <c r="B106" s="157"/>
      <c r="C106" s="158"/>
      <c r="D106" s="158"/>
      <c r="E106" s="158"/>
      <c r="F106" s="158"/>
      <c r="G106" s="158"/>
      <c r="H106" s="158"/>
      <c r="I106" s="158"/>
      <c r="J106" s="160"/>
      <c r="K106" s="160"/>
      <c r="L106" s="160"/>
      <c r="M106" s="160"/>
      <c r="N106" s="164"/>
      <c r="O106" s="165"/>
      <c r="P106" s="165"/>
      <c r="Q106" s="166"/>
      <c r="R106" s="158"/>
      <c r="S106" s="158"/>
      <c r="T106" s="158"/>
      <c r="U106" s="158"/>
      <c r="V106" s="169"/>
      <c r="W106" s="169"/>
      <c r="X106" s="169"/>
      <c r="Y106" s="169"/>
      <c r="Z106" s="169"/>
      <c r="AA106" s="169"/>
      <c r="AB106" s="169"/>
      <c r="AC106" s="170"/>
    </row>
    <row r="107" spans="2:29" ht="18.75" customHeight="1" thickBot="1" x14ac:dyDescent="0.45"/>
    <row r="108" spans="2:29" ht="18.75" customHeight="1" thickBot="1" x14ac:dyDescent="0.45">
      <c r="B108" s="177" t="s">
        <v>31</v>
      </c>
      <c r="C108" s="178"/>
      <c r="D108" s="178"/>
      <c r="E108" s="178"/>
      <c r="F108" s="178"/>
      <c r="G108" s="178"/>
      <c r="H108" s="179"/>
      <c r="I108" s="174" t="s">
        <v>32</v>
      </c>
      <c r="J108" s="174"/>
      <c r="K108" s="174"/>
      <c r="L108" s="174"/>
      <c r="M108" s="174"/>
      <c r="N108" s="174"/>
      <c r="O108" s="180"/>
      <c r="P108" s="171" t="s">
        <v>33</v>
      </c>
      <c r="Q108" s="171"/>
      <c r="R108" s="171"/>
      <c r="S108" s="172" t="s">
        <v>34</v>
      </c>
      <c r="T108" s="172"/>
      <c r="U108" s="173" t="s">
        <v>35</v>
      </c>
      <c r="V108" s="173"/>
      <c r="W108" s="173"/>
      <c r="X108" s="173"/>
      <c r="Y108" s="174" t="s">
        <v>36</v>
      </c>
      <c r="Z108" s="174"/>
      <c r="AA108" s="174"/>
      <c r="AB108" s="174"/>
      <c r="AC108" s="175"/>
    </row>
    <row r="109" spans="2:29" ht="18.75" customHeight="1" thickTop="1" x14ac:dyDescent="0.4">
      <c r="B109" s="6">
        <v>81</v>
      </c>
      <c r="C109" s="181" t="s">
        <v>56</v>
      </c>
      <c r="D109" s="182"/>
      <c r="E109" s="182"/>
      <c r="F109" s="182"/>
      <c r="G109" s="182"/>
      <c r="H109" s="183"/>
      <c r="I109" s="184" t="s">
        <v>58</v>
      </c>
      <c r="J109" s="185"/>
      <c r="K109" s="185"/>
      <c r="L109" s="185"/>
      <c r="M109" s="185"/>
      <c r="N109" s="185"/>
      <c r="O109" s="186"/>
      <c r="P109" s="138">
        <v>1650</v>
      </c>
      <c r="Q109" s="138"/>
      <c r="R109" s="138"/>
      <c r="S109" s="187" t="str">
        <f>IF(S66="","",S66)</f>
        <v/>
      </c>
      <c r="T109" s="187"/>
      <c r="U109" s="176" t="str">
        <f>IF(S109="","",P109*S109)</f>
        <v/>
      </c>
      <c r="V109" s="176"/>
      <c r="W109" s="176"/>
      <c r="X109" s="176"/>
      <c r="Y109" s="140" t="s">
        <v>67</v>
      </c>
      <c r="Z109" s="140"/>
      <c r="AA109" s="140"/>
      <c r="AB109" s="140"/>
      <c r="AC109" s="141"/>
    </row>
    <row r="110" spans="2:29" ht="18.75" customHeight="1" thickBot="1" x14ac:dyDescent="0.45">
      <c r="B110" s="17">
        <v>82</v>
      </c>
      <c r="C110" s="208" t="s">
        <v>57</v>
      </c>
      <c r="D110" s="209"/>
      <c r="E110" s="209"/>
      <c r="F110" s="209"/>
      <c r="G110" s="209"/>
      <c r="H110" s="210"/>
      <c r="I110" s="205" t="s">
        <v>59</v>
      </c>
      <c r="J110" s="206"/>
      <c r="K110" s="206"/>
      <c r="L110" s="206"/>
      <c r="M110" s="206"/>
      <c r="N110" s="206"/>
      <c r="O110" s="207"/>
      <c r="P110" s="142">
        <v>11000</v>
      </c>
      <c r="Q110" s="142"/>
      <c r="R110" s="142"/>
      <c r="S110" s="211" t="str">
        <f t="shared" ref="S110:S111" si="12">IF(S67="","",S67)</f>
        <v/>
      </c>
      <c r="T110" s="211"/>
      <c r="U110" s="146" t="str">
        <f t="shared" ref="U110:U111" si="13">IF(S110="","",P110*S110)</f>
        <v/>
      </c>
      <c r="V110" s="147"/>
      <c r="W110" s="147"/>
      <c r="X110" s="148"/>
      <c r="Y110" s="144" t="s">
        <v>68</v>
      </c>
      <c r="Z110" s="144"/>
      <c r="AA110" s="144"/>
      <c r="AB110" s="144"/>
      <c r="AC110" s="145"/>
    </row>
    <row r="111" spans="2:29" ht="18.75" customHeight="1" thickTop="1" thickBot="1" x14ac:dyDescent="0.45">
      <c r="B111" s="201" t="s">
        <v>60</v>
      </c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3"/>
      <c r="P111" s="149">
        <v>1430</v>
      </c>
      <c r="Q111" s="149"/>
      <c r="R111" s="149"/>
      <c r="S111" s="204" t="str">
        <f t="shared" si="12"/>
        <v/>
      </c>
      <c r="T111" s="204"/>
      <c r="U111" s="151" t="str">
        <f t="shared" si="13"/>
        <v/>
      </c>
      <c r="V111" s="151"/>
      <c r="W111" s="151"/>
      <c r="X111" s="151"/>
      <c r="Y111" s="134" t="s">
        <v>37</v>
      </c>
      <c r="Z111" s="72"/>
      <c r="AA111" s="72"/>
      <c r="AB111" s="72"/>
      <c r="AC111" s="73"/>
    </row>
    <row r="112" spans="2:29" ht="18.75" customHeight="1" x14ac:dyDescent="0.4">
      <c r="B112" s="18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 s="135" t="s">
        <v>38</v>
      </c>
      <c r="Q112" s="134"/>
      <c r="R112" s="134"/>
      <c r="S112" s="134"/>
      <c r="T112" s="136"/>
      <c r="U112" s="137" t="str">
        <f>IF(SUM(U109:X111)=0,"",SUM(U109:X111))</f>
        <v/>
      </c>
      <c r="V112" s="137"/>
      <c r="W112" s="137"/>
      <c r="X112" s="137"/>
      <c r="Y112" s="7" t="s">
        <v>4</v>
      </c>
      <c r="Z112"/>
      <c r="AA112"/>
      <c r="AB112"/>
      <c r="AC112"/>
    </row>
    <row r="113" spans="2:29" ht="18.75" customHeight="1" thickBot="1" x14ac:dyDescent="0.25">
      <c r="B113" s="33" t="s">
        <v>62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4"/>
      <c r="P113" s="152" t="s">
        <v>39</v>
      </c>
      <c r="Q113" s="153"/>
      <c r="R113" s="153"/>
      <c r="S113" s="153"/>
      <c r="T113" s="154"/>
      <c r="U113" s="188" t="str">
        <f>IF(U112="","",ROUNDDOWN(U112/11,0))</f>
        <v/>
      </c>
      <c r="V113" s="188"/>
      <c r="W113" s="188"/>
      <c r="X113" s="188"/>
      <c r="Y113" s="8" t="s">
        <v>4</v>
      </c>
      <c r="Z113"/>
      <c r="AA113"/>
      <c r="AB113"/>
      <c r="AC113"/>
    </row>
    <row r="114" spans="2:29" ht="18.75" customHeight="1" x14ac:dyDescent="0.4">
      <c r="B114" s="35" t="s">
        <v>63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7"/>
      <c r="P114"/>
      <c r="Q114" s="20"/>
      <c r="R114" s="20"/>
      <c r="S114" s="20"/>
      <c r="T114" s="20"/>
      <c r="U114" s="21"/>
      <c r="V114" s="21"/>
      <c r="W114" s="21"/>
      <c r="X114" s="21"/>
      <c r="Z114"/>
      <c r="AA114"/>
      <c r="AB114"/>
      <c r="AC114"/>
    </row>
    <row r="115" spans="2:29" ht="18.75" customHeight="1" x14ac:dyDescent="0.4">
      <c r="B115" s="38" t="s">
        <v>64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40"/>
      <c r="P115"/>
      <c r="Q115" s="31" t="s">
        <v>74</v>
      </c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</row>
    <row r="116" spans="2:29" ht="18.75" customHeight="1" x14ac:dyDescent="0.4"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3"/>
      <c r="P116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</row>
    <row r="117" spans="2:29" ht="18.75" customHeight="1" x14ac:dyDescent="0.4"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3"/>
      <c r="P117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</row>
    <row r="118" spans="2:29" ht="18.75" customHeight="1" x14ac:dyDescent="0.4">
      <c r="B118" s="44" t="s">
        <v>65</v>
      </c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</row>
    <row r="119" spans="2:29" ht="18.75" customHeight="1" x14ac:dyDescent="0.4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</row>
    <row r="120" spans="2:29" ht="18.75" customHeight="1" x14ac:dyDescent="0.4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2:29" ht="18.75" customHeight="1" x14ac:dyDescent="0.4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2:29" ht="18.75" customHeight="1" x14ac:dyDescent="0.4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</row>
    <row r="123" spans="2:29" ht="18.75" customHeight="1" x14ac:dyDescent="0.4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2:29" ht="18.75" customHeight="1" x14ac:dyDescent="0.4">
      <c r="B124" s="1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</row>
    <row r="125" spans="2:29" ht="18.75" customHeight="1" x14ac:dyDescent="0.4">
      <c r="P125"/>
      <c r="Q125"/>
      <c r="R125"/>
      <c r="S125"/>
      <c r="T125"/>
      <c r="U125"/>
      <c r="V125"/>
      <c r="W125"/>
      <c r="X125"/>
      <c r="Y125"/>
    </row>
    <row r="126" spans="2:29" ht="18.75" customHeight="1" x14ac:dyDescent="0.4">
      <c r="Q126"/>
      <c r="R126"/>
      <c r="S126"/>
      <c r="T126"/>
      <c r="U126"/>
      <c r="V126"/>
      <c r="W126"/>
      <c r="X126"/>
      <c r="Y126"/>
    </row>
    <row r="127" spans="2:29" ht="18.75" customHeight="1" x14ac:dyDescent="0.4"/>
    <row r="128" spans="2:29" ht="18.75" customHeight="1" x14ac:dyDescent="0.4"/>
    <row r="129" ht="18.75" customHeight="1" x14ac:dyDescent="0.4"/>
  </sheetData>
  <sheetProtection sheet="1" objects="1" scenarios="1" formatCells="0" selectLockedCells="1"/>
  <mergeCells count="223">
    <mergeCell ref="U111:X111"/>
    <mergeCell ref="Y111:AC111"/>
    <mergeCell ref="P112:T112"/>
    <mergeCell ref="U112:X112"/>
    <mergeCell ref="Y68:AC68"/>
    <mergeCell ref="U67:X67"/>
    <mergeCell ref="B87:AC89"/>
    <mergeCell ref="U92:V93"/>
    <mergeCell ref="W92:X93"/>
    <mergeCell ref="Y92:AB93"/>
    <mergeCell ref="D93:Q93"/>
    <mergeCell ref="F104:I104"/>
    <mergeCell ref="J104:M104"/>
    <mergeCell ref="N104:Q104"/>
    <mergeCell ref="R104:U104"/>
    <mergeCell ref="B100:E100"/>
    <mergeCell ref="F100:AC100"/>
    <mergeCell ref="B101:E101"/>
    <mergeCell ref="Y67:AC67"/>
    <mergeCell ref="B108:H108"/>
    <mergeCell ref="G102:M102"/>
    <mergeCell ref="O102:U102"/>
    <mergeCell ref="W102:X102"/>
    <mergeCell ref="P70:T70"/>
    <mergeCell ref="Y22:AC22"/>
    <mergeCell ref="U23:X23"/>
    <mergeCell ref="B28:O30"/>
    <mergeCell ref="I23:O23"/>
    <mergeCell ref="I22:O22"/>
    <mergeCell ref="P113:T113"/>
    <mergeCell ref="U113:X113"/>
    <mergeCell ref="C109:H109"/>
    <mergeCell ref="I109:O109"/>
    <mergeCell ref="P109:R109"/>
    <mergeCell ref="S109:T109"/>
    <mergeCell ref="Y109:AC109"/>
    <mergeCell ref="C110:H110"/>
    <mergeCell ref="I110:O110"/>
    <mergeCell ref="P110:R110"/>
    <mergeCell ref="S110:T110"/>
    <mergeCell ref="Y110:AC110"/>
    <mergeCell ref="U110:X110"/>
    <mergeCell ref="U109:X109"/>
    <mergeCell ref="AA58:AC58"/>
    <mergeCell ref="AA101:AC101"/>
    <mergeCell ref="B111:O111"/>
    <mergeCell ref="P111:R111"/>
    <mergeCell ref="S111:T111"/>
    <mergeCell ref="U27:X27"/>
    <mergeCell ref="P108:R108"/>
    <mergeCell ref="S108:T108"/>
    <mergeCell ref="U108:X108"/>
    <mergeCell ref="I24:O24"/>
    <mergeCell ref="B22:H22"/>
    <mergeCell ref="C23:H23"/>
    <mergeCell ref="C24:H24"/>
    <mergeCell ref="B25:O25"/>
    <mergeCell ref="C67:H67"/>
    <mergeCell ref="I67:O67"/>
    <mergeCell ref="P67:R67"/>
    <mergeCell ref="S67:T67"/>
    <mergeCell ref="P22:R22"/>
    <mergeCell ref="S22:T22"/>
    <mergeCell ref="U22:X22"/>
    <mergeCell ref="G101:I101"/>
    <mergeCell ref="K101:M101"/>
    <mergeCell ref="O101:Q101"/>
    <mergeCell ref="S101:U101"/>
    <mergeCell ref="W101:Y101"/>
    <mergeCell ref="B97:H98"/>
    <mergeCell ref="I97:N98"/>
    <mergeCell ref="J61:M61"/>
    <mergeCell ref="B54:H55"/>
    <mergeCell ref="I54:N55"/>
    <mergeCell ref="U49:V50"/>
    <mergeCell ref="W49:X50"/>
    <mergeCell ref="B68:O68"/>
    <mergeCell ref="O54:P55"/>
    <mergeCell ref="B105:E106"/>
    <mergeCell ref="F105:I106"/>
    <mergeCell ref="J105:M106"/>
    <mergeCell ref="N105:Q106"/>
    <mergeCell ref="R105:U106"/>
    <mergeCell ref="O97:P98"/>
    <mergeCell ref="U94:V94"/>
    <mergeCell ref="N60:U60"/>
    <mergeCell ref="V60:AC61"/>
    <mergeCell ref="N61:Q61"/>
    <mergeCell ref="R61:U61"/>
    <mergeCell ref="P69:T69"/>
    <mergeCell ref="U69:X69"/>
    <mergeCell ref="U51:V51"/>
    <mergeCell ref="P68:R68"/>
    <mergeCell ref="S68:T68"/>
    <mergeCell ref="U68:X68"/>
    <mergeCell ref="B102:E102"/>
    <mergeCell ref="U70:X70"/>
    <mergeCell ref="Y102:AB102"/>
    <mergeCell ref="B103:E103"/>
    <mergeCell ref="F103:I103"/>
    <mergeCell ref="J103:M103"/>
    <mergeCell ref="N103:U103"/>
    <mergeCell ref="V103:AC104"/>
    <mergeCell ref="B104:E104"/>
    <mergeCell ref="I108:O108"/>
    <mergeCell ref="B70:N71"/>
    <mergeCell ref="Q72:AC75"/>
    <mergeCell ref="B73:O75"/>
    <mergeCell ref="R96:AC98"/>
    <mergeCell ref="Y108:AC108"/>
    <mergeCell ref="V105:AC106"/>
    <mergeCell ref="P65:R65"/>
    <mergeCell ref="S65:T65"/>
    <mergeCell ref="U65:X65"/>
    <mergeCell ref="Y65:AC65"/>
    <mergeCell ref="U66:X66"/>
    <mergeCell ref="B65:H65"/>
    <mergeCell ref="I65:O65"/>
    <mergeCell ref="C66:H66"/>
    <mergeCell ref="I66:O66"/>
    <mergeCell ref="P66:R66"/>
    <mergeCell ref="S66:T66"/>
    <mergeCell ref="Y66:AC66"/>
    <mergeCell ref="B62:E63"/>
    <mergeCell ref="F62:I63"/>
    <mergeCell ref="J62:M63"/>
    <mergeCell ref="N62:Q63"/>
    <mergeCell ref="R62:U63"/>
    <mergeCell ref="V62:AC63"/>
    <mergeCell ref="B58:E58"/>
    <mergeCell ref="G58:I58"/>
    <mergeCell ref="K58:M58"/>
    <mergeCell ref="O58:Q58"/>
    <mergeCell ref="S58:U58"/>
    <mergeCell ref="W58:Y58"/>
    <mergeCell ref="B59:E59"/>
    <mergeCell ref="G59:M59"/>
    <mergeCell ref="O59:U59"/>
    <mergeCell ref="W59:X59"/>
    <mergeCell ref="Y59:AB59"/>
    <mergeCell ref="B60:E60"/>
    <mergeCell ref="F60:I60"/>
    <mergeCell ref="J60:M60"/>
    <mergeCell ref="B61:E61"/>
    <mergeCell ref="F61:I61"/>
    <mergeCell ref="Y49:AB50"/>
    <mergeCell ref="D50:Q50"/>
    <mergeCell ref="B57:E57"/>
    <mergeCell ref="F57:AC57"/>
    <mergeCell ref="V19:AC20"/>
    <mergeCell ref="B18:E18"/>
    <mergeCell ref="F18:I18"/>
    <mergeCell ref="J18:M18"/>
    <mergeCell ref="N18:Q18"/>
    <mergeCell ref="R18:U18"/>
    <mergeCell ref="Y25:AC25"/>
    <mergeCell ref="P26:T26"/>
    <mergeCell ref="U26:X26"/>
    <mergeCell ref="P23:R23"/>
    <mergeCell ref="S23:T23"/>
    <mergeCell ref="Y23:AC23"/>
    <mergeCell ref="P24:R24"/>
    <mergeCell ref="S24:T24"/>
    <mergeCell ref="Y24:AC24"/>
    <mergeCell ref="U24:X24"/>
    <mergeCell ref="P25:R25"/>
    <mergeCell ref="S25:T25"/>
    <mergeCell ref="U25:X25"/>
    <mergeCell ref="P27:T27"/>
    <mergeCell ref="B17:E17"/>
    <mergeCell ref="F17:I17"/>
    <mergeCell ref="J17:M17"/>
    <mergeCell ref="U12:AC12"/>
    <mergeCell ref="G15:I15"/>
    <mergeCell ref="K15:M15"/>
    <mergeCell ref="O15:Q15"/>
    <mergeCell ref="S15:U15"/>
    <mergeCell ref="W15:Y15"/>
    <mergeCell ref="F14:AC14"/>
    <mergeCell ref="V17:AC18"/>
    <mergeCell ref="N17:U17"/>
    <mergeCell ref="B14:E14"/>
    <mergeCell ref="B15:E15"/>
    <mergeCell ref="B16:E16"/>
    <mergeCell ref="G16:M16"/>
    <mergeCell ref="O16:U16"/>
    <mergeCell ref="W16:X16"/>
    <mergeCell ref="Y16:AB16"/>
    <mergeCell ref="AA15:AC15"/>
    <mergeCell ref="B1:Q2"/>
    <mergeCell ref="W1:AB1"/>
    <mergeCell ref="B5:C5"/>
    <mergeCell ref="D5:H5"/>
    <mergeCell ref="I5:J5"/>
    <mergeCell ref="K5:Q5"/>
    <mergeCell ref="U8:V8"/>
    <mergeCell ref="B9:Q9"/>
    <mergeCell ref="S10:T10"/>
    <mergeCell ref="U10:AC10"/>
    <mergeCell ref="Q115:AC118"/>
    <mergeCell ref="B113:O113"/>
    <mergeCell ref="B114:O114"/>
    <mergeCell ref="B115:O117"/>
    <mergeCell ref="B118:O118"/>
    <mergeCell ref="B44:AC46"/>
    <mergeCell ref="B6:C6"/>
    <mergeCell ref="D6:Q6"/>
    <mergeCell ref="U6:V7"/>
    <mergeCell ref="W6:X7"/>
    <mergeCell ref="Y6:AB7"/>
    <mergeCell ref="B7:C7"/>
    <mergeCell ref="D7:Q7"/>
    <mergeCell ref="B11:H12"/>
    <mergeCell ref="I11:N12"/>
    <mergeCell ref="O11:P12"/>
    <mergeCell ref="S11:T11"/>
    <mergeCell ref="U11:AC11"/>
    <mergeCell ref="S12:T12"/>
    <mergeCell ref="B19:E20"/>
    <mergeCell ref="F19:I20"/>
    <mergeCell ref="J19:M20"/>
    <mergeCell ref="N19:Q20"/>
    <mergeCell ref="R19:U20"/>
  </mergeCells>
  <phoneticPr fontId="2"/>
  <dataValidations count="3">
    <dataValidation type="list" allowBlank="1" showInputMessage="1" showErrorMessage="1" sqref="F15:F16 J15 N15:N16 R15 V15:V16 F58:F59 J58 N58:N59 R58 V58:V59 F101:F102 J101 N101:N102 R101 V101:V102 Z15 Z58 Z101" xr:uid="{4B641467-37CD-4130-97CB-0D564CEDCA9C}">
      <formula1>"□,■"</formula1>
    </dataValidation>
    <dataValidation imeMode="off" allowBlank="1" showInputMessage="1" showErrorMessage="1" sqref="AA94 Y92:AB93 I97:N98 W8 Y8 AA8 Y6:AB7 D5:H5 K5:Q5 I11:N12 U10:AC10 I54:N55 W94 Y94 W51 Y51 AA51 Y49:AB50 B19:U20" xr:uid="{0B3E397E-501B-4A7A-9DED-77D944E277D0}"/>
    <dataValidation imeMode="hiragana" allowBlank="1" showInputMessage="1" showErrorMessage="1" sqref="D6:Q7 B9:Q9 U11:AC12 D50 D93 F14:AC14 V19:AC20" xr:uid="{37F56665-017B-49FE-8ECC-5C03F779B520}"/>
  </dataValidations>
  <pageMargins left="0.23622047244094491" right="0.23622047244094491" top="0.15748031496062992" bottom="0.15748031496062992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アスファルト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2024-02-14T06:46:23Z</dcterms:created>
  <dcterms:modified xsi:type="dcterms:W3CDTF">2024-02-14T07:09:23Z</dcterms:modified>
</cp:coreProperties>
</file>