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codeName="ThisWorkbook"/>
  <xr:revisionPtr revIDLastSave="0" documentId="13_ncr:1_{A723BCF8-C3DA-4212-881F-DBDD5D3B2486}" xr6:coauthVersionLast="47" xr6:coauthVersionMax="47" xr10:uidLastSave="{00000000-0000-0000-0000-000000000000}"/>
  <bookViews>
    <workbookView xWindow="28680" yWindow="-120" windowWidth="29040" windowHeight="16440" xr2:uid="{00000000-000D-0000-FFFF-FFFF00000000}"/>
  </bookViews>
  <sheets>
    <sheet name="依頼書（土質）" sheetId="10" r:id="rId1"/>
  </sheets>
  <definedNames>
    <definedName name="_xlnm.Print_Area" localSheetId="0">'依頼書（土質）'!$A$1:$AD$120</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1" i="10" l="1"/>
  <c r="Q20" i="10"/>
  <c r="S114" i="10" l="1"/>
  <c r="S113" i="10"/>
  <c r="S112" i="10"/>
  <c r="S111" i="10"/>
  <c r="S107" i="10"/>
  <c r="S106" i="10"/>
  <c r="S105" i="10"/>
  <c r="S74" i="10"/>
  <c r="S73" i="10"/>
  <c r="S72" i="10"/>
  <c r="S71" i="10"/>
  <c r="S70" i="10"/>
  <c r="S110" i="10" s="1"/>
  <c r="S69" i="10"/>
  <c r="S109" i="10" s="1"/>
  <c r="S68" i="10"/>
  <c r="S108" i="10" s="1"/>
  <c r="S67" i="10"/>
  <c r="S66" i="10"/>
  <c r="S65" i="10"/>
  <c r="S64" i="10"/>
  <c r="S104" i="10" s="1"/>
  <c r="AA88" i="10"/>
  <c r="Y88" i="10"/>
  <c r="W88" i="10"/>
  <c r="D87" i="10"/>
  <c r="D47" i="10"/>
  <c r="Y86" i="10"/>
  <c r="U114" i="10" l="1"/>
  <c r="U113" i="10"/>
  <c r="U112" i="10"/>
  <c r="U111" i="10"/>
  <c r="U110" i="10"/>
  <c r="U104" i="10"/>
  <c r="O61" i="10"/>
  <c r="O101" i="10" s="1"/>
  <c r="M61" i="10"/>
  <c r="M101" i="10" s="1"/>
  <c r="K61" i="10"/>
  <c r="K101" i="10" s="1"/>
  <c r="AA61" i="10"/>
  <c r="AA101" i="10" s="1"/>
  <c r="X61" i="10"/>
  <c r="X101" i="10" s="1"/>
  <c r="AA60" i="10"/>
  <c r="AA100" i="10" s="1"/>
  <c r="X60" i="10"/>
  <c r="X100" i="10" s="1"/>
  <c r="D57" i="10"/>
  <c r="D97" i="10" s="1"/>
  <c r="D54" i="10"/>
  <c r="D94" i="10" s="1"/>
  <c r="Z56" i="10"/>
  <c r="Z96" i="10" s="1"/>
  <c r="W56" i="10"/>
  <c r="W96" i="10" s="1"/>
  <c r="T56" i="10"/>
  <c r="T96" i="10" s="1"/>
  <c r="Q56" i="10"/>
  <c r="Q96" i="10" s="1"/>
  <c r="N56" i="10"/>
  <c r="N96" i="10" s="1"/>
  <c r="K56" i="10"/>
  <c r="K96" i="10" s="1"/>
  <c r="O60" i="10"/>
  <c r="O100" i="10" s="1"/>
  <c r="M60" i="10"/>
  <c r="M100" i="10" s="1"/>
  <c r="Q60" i="10"/>
  <c r="Q100" i="10" s="1"/>
  <c r="S61" i="10"/>
  <c r="S101" i="10" s="1"/>
  <c r="K60" i="10"/>
  <c r="K100" i="10" s="1"/>
  <c r="I59" i="10"/>
  <c r="I99" i="10" s="1"/>
  <c r="I58" i="10"/>
  <c r="I98" i="10" s="1"/>
  <c r="K57" i="10"/>
  <c r="K97" i="10" s="1"/>
  <c r="K55" i="10"/>
  <c r="K95" i="10" s="1"/>
  <c r="K54" i="10"/>
  <c r="K94" i="10" s="1"/>
  <c r="AA48" i="10"/>
  <c r="Y48" i="10"/>
  <c r="W48" i="10"/>
  <c r="Y46" i="10"/>
  <c r="U74" i="10"/>
  <c r="U73" i="10"/>
  <c r="U72" i="10"/>
  <c r="U71" i="10"/>
  <c r="U70" i="10"/>
  <c r="U68" i="10" l="1"/>
  <c r="U108" i="10"/>
  <c r="U69" i="10"/>
  <c r="U109" i="10"/>
  <c r="U65" i="10"/>
  <c r="U105" i="10"/>
  <c r="U66" i="10"/>
  <c r="U106" i="10"/>
  <c r="U67" i="10"/>
  <c r="U107" i="10"/>
  <c r="U64" i="10"/>
  <c r="U24" i="10"/>
  <c r="U25" i="10"/>
  <c r="U26" i="10"/>
  <c r="U27" i="10"/>
  <c r="U28" i="10"/>
  <c r="U29" i="10"/>
  <c r="U30" i="10"/>
  <c r="U31" i="10"/>
  <c r="U32" i="10"/>
  <c r="U33" i="10"/>
  <c r="U34" i="10"/>
  <c r="U75" i="10" l="1"/>
  <c r="U76" i="10" s="1"/>
  <c r="U115" i="10"/>
  <c r="U116" i="10" s="1"/>
  <c r="U35" i="10"/>
  <c r="U36" i="10" l="1"/>
  <c r="I11" i="10"/>
  <c r="I51" i="10" l="1"/>
  <c r="I9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 authorId="0" shapeId="0" xr:uid="{91D29683-DFB2-4976-AEE2-EA520B7760B8}">
      <text>
        <r>
          <rPr>
            <b/>
            <sz val="12"/>
            <color indexed="81"/>
            <rFont val="Meiryo UI"/>
            <family val="3"/>
            <charset val="128"/>
          </rPr>
          <t>※注意事項
依頼書･領収書・請求書の3枚セットで提出してください
印刷時に依頼書用紙がずれることがあります。
その場合は、「表示」タブの「改ページプレビュー」で印刷範囲を調整してください。
依頼書は工事名称･試験日ごとに作成してください。
片面印刷してください。
「規格･材質等」欄はどの試料の試験を行ったかを判別するため試験結果通知書に記載しますので必ず記入してください。
例)礫質土、現場発生土、№1</t>
        </r>
      </text>
    </comment>
  </commentList>
</comments>
</file>

<file path=xl/sharedStrings.xml><?xml version="1.0" encoding="utf-8"?>
<sst xmlns="http://schemas.openxmlformats.org/spreadsheetml/2006/main" count="322" uniqueCount="111">
  <si>
    <t>工事名</t>
    <rPh sb="0" eb="3">
      <t>コウジメイ</t>
    </rPh>
    <phoneticPr fontId="2"/>
  </si>
  <si>
    <t>工事場所</t>
    <rPh sb="0" eb="2">
      <t>コウジ</t>
    </rPh>
    <rPh sb="2" eb="4">
      <t>バショ</t>
    </rPh>
    <phoneticPr fontId="2"/>
  </si>
  <si>
    <t>年</t>
    <rPh sb="0" eb="1">
      <t>ネン</t>
    </rPh>
    <phoneticPr fontId="2"/>
  </si>
  <si>
    <t>月</t>
    <rPh sb="0" eb="1">
      <t>ガツ</t>
    </rPh>
    <phoneticPr fontId="2"/>
  </si>
  <si>
    <t>日</t>
    <rPh sb="0" eb="1">
      <t>ニチ</t>
    </rPh>
    <phoneticPr fontId="2"/>
  </si>
  <si>
    <t>残材返却</t>
    <rPh sb="0" eb="2">
      <t>ザンザイ</t>
    </rPh>
    <rPh sb="2" eb="4">
      <t>ヘンキャク</t>
    </rPh>
    <phoneticPr fontId="2"/>
  </si>
  <si>
    <t>要</t>
    <rPh sb="0" eb="1">
      <t>ヨウ</t>
    </rPh>
    <phoneticPr fontId="2"/>
  </si>
  <si>
    <t>曜日</t>
    <rPh sb="0" eb="2">
      <t>ヨウビ</t>
    </rPh>
    <phoneticPr fontId="2"/>
  </si>
  <si>
    <t>10㎏程度</t>
    <rPh sb="3" eb="5">
      <t>テイド</t>
    </rPh>
    <phoneticPr fontId="2"/>
  </si>
  <si>
    <t>5㎏程度</t>
    <rPh sb="2" eb="4">
      <t>テイド</t>
    </rPh>
    <phoneticPr fontId="2"/>
  </si>
  <si>
    <t>30㎏程度</t>
    <rPh sb="3" eb="5">
      <t>テイド</t>
    </rPh>
    <phoneticPr fontId="2"/>
  </si>
  <si>
    <t>200㎏程度</t>
    <rPh sb="4" eb="6">
      <t>テイド</t>
    </rPh>
    <phoneticPr fontId="2"/>
  </si>
  <si>
    <t>1本あたり</t>
    <rPh sb="1" eb="2">
      <t>ホン</t>
    </rPh>
    <phoneticPr fontId="2"/>
  </si>
  <si>
    <t>JIS A 1205</t>
    <phoneticPr fontId="2"/>
  </si>
  <si>
    <t>JIS A 1211</t>
    <phoneticPr fontId="2"/>
  </si>
  <si>
    <t>養生方法</t>
    <rPh sb="0" eb="2">
      <t>ヨウジョウ</t>
    </rPh>
    <rPh sb="2" eb="4">
      <t>ホウホウ</t>
    </rPh>
    <phoneticPr fontId="2"/>
  </si>
  <si>
    <t>標準</t>
    <rPh sb="0" eb="2">
      <t>ヒョウジュン</t>
    </rPh>
    <phoneticPr fontId="2"/>
  </si>
  <si>
    <t>不要</t>
    <rPh sb="0" eb="2">
      <t>フヨウ</t>
    </rPh>
    <phoneticPr fontId="2"/>
  </si>
  <si>
    <t>現空</t>
    <rPh sb="0" eb="2">
      <t>ゲンクウ</t>
    </rPh>
    <phoneticPr fontId="2"/>
  </si>
  <si>
    <t>JIS A 1202</t>
    <phoneticPr fontId="2"/>
  </si>
  <si>
    <t>JIS A 1203</t>
    <phoneticPr fontId="2"/>
  </si>
  <si>
    <t>JIS A 1204</t>
    <phoneticPr fontId="2"/>
  </si>
  <si>
    <t>JIS A 1210</t>
    <phoneticPr fontId="2"/>
  </si>
  <si>
    <t>JIS A 1216</t>
    <phoneticPr fontId="2"/>
  </si>
  <si>
    <t>産地</t>
    <rPh sb="0" eb="2">
      <t>サンチ</t>
    </rPh>
    <phoneticPr fontId="2"/>
  </si>
  <si>
    <t>工事管理</t>
    <rPh sb="0" eb="2">
      <t>コウジ</t>
    </rPh>
    <rPh sb="2" eb="4">
      <t>カンリ</t>
    </rPh>
    <phoneticPr fontId="2"/>
  </si>
  <si>
    <t>国</t>
    <rPh sb="0" eb="1">
      <t>クニ</t>
    </rPh>
    <phoneticPr fontId="2"/>
  </si>
  <si>
    <t>令和</t>
    <rPh sb="0" eb="2">
      <t>レイワ</t>
    </rPh>
    <phoneticPr fontId="2"/>
  </si>
  <si>
    <t>伺、下記試験依頼書により実施してよろしいか。</t>
    <rPh sb="0" eb="1">
      <t>ウカガ</t>
    </rPh>
    <rPh sb="2" eb="4">
      <t>カキ</t>
    </rPh>
    <rPh sb="4" eb="6">
      <t>シケン</t>
    </rPh>
    <rPh sb="6" eb="9">
      <t>イライショ</t>
    </rPh>
    <rPh sb="12" eb="14">
      <t>ジッシ</t>
    </rPh>
    <phoneticPr fontId="4"/>
  </si>
  <si>
    <t>公益財団法人岡山県建設技術センター　御中</t>
    <rPh sb="0" eb="2">
      <t>コウエキ</t>
    </rPh>
    <rPh sb="2" eb="6">
      <t>ザイダンホウジン</t>
    </rPh>
    <rPh sb="6" eb="9">
      <t>オカヤマケン</t>
    </rPh>
    <rPh sb="9" eb="11">
      <t>ケンセツ</t>
    </rPh>
    <rPh sb="11" eb="13">
      <t>ギジュツ</t>
    </rPh>
    <rPh sb="18" eb="20">
      <t>オンチュウ</t>
    </rPh>
    <phoneticPr fontId="4"/>
  </si>
  <si>
    <t>【依頼者】</t>
    <rPh sb="1" eb="4">
      <t>イライシャ</t>
    </rPh>
    <phoneticPr fontId="4"/>
  </si>
  <si>
    <t>（領収書･請求書の宛名）</t>
    <rPh sb="1" eb="4">
      <t>リョウシュウショ</t>
    </rPh>
    <rPh sb="5" eb="8">
      <t>セイキュウショ</t>
    </rPh>
    <rPh sb="9" eb="11">
      <t>アテナ</t>
    </rPh>
    <phoneticPr fontId="4"/>
  </si>
  <si>
    <t>〒</t>
    <phoneticPr fontId="4"/>
  </si>
  <si>
    <t>TEL</t>
    <phoneticPr fontId="4"/>
  </si>
  <si>
    <t>所在地</t>
    <rPh sb="0" eb="3">
      <t>ショザイチ</t>
    </rPh>
    <phoneticPr fontId="4"/>
  </si>
  <si>
    <t>受付
番号</t>
    <rPh sb="0" eb="2">
      <t>ウケツケ</t>
    </rPh>
    <rPh sb="3" eb="5">
      <t>バンゴウ</t>
    </rPh>
    <phoneticPr fontId="4"/>
  </si>
  <si>
    <t>会社名</t>
    <rPh sb="0" eb="3">
      <t>カイシャメイ</t>
    </rPh>
    <phoneticPr fontId="4"/>
  </si>
  <si>
    <t>【試験結果の宛名】</t>
    <rPh sb="1" eb="3">
      <t>シケン</t>
    </rPh>
    <rPh sb="3" eb="5">
      <t>ケッカ</t>
    </rPh>
    <rPh sb="6" eb="8">
      <t>アテナ</t>
    </rPh>
    <phoneticPr fontId="4"/>
  </si>
  <si>
    <t>※依頼者と異なる場合のみ記入してください。</t>
    <rPh sb="1" eb="4">
      <t>イライシャ</t>
    </rPh>
    <rPh sb="5" eb="6">
      <t>コト</t>
    </rPh>
    <rPh sb="8" eb="10">
      <t>バアイ</t>
    </rPh>
    <rPh sb="12" eb="14">
      <t>キニュウ</t>
    </rPh>
    <phoneticPr fontId="4"/>
  </si>
  <si>
    <t>令和</t>
    <rPh sb="0" eb="2">
      <t>レイワ</t>
    </rPh>
    <phoneticPr fontId="4"/>
  </si>
  <si>
    <t>年</t>
    <rPh sb="0" eb="1">
      <t>ネン</t>
    </rPh>
    <phoneticPr fontId="4"/>
  </si>
  <si>
    <t>月</t>
    <rPh sb="0" eb="1">
      <t>ガツ</t>
    </rPh>
    <phoneticPr fontId="4"/>
  </si>
  <si>
    <t>日</t>
    <rPh sb="0" eb="1">
      <t>ニチ</t>
    </rPh>
    <phoneticPr fontId="4"/>
  </si>
  <si>
    <t>【郵送先】</t>
    <rPh sb="1" eb="4">
      <t>ユウソウサキ</t>
    </rPh>
    <phoneticPr fontId="4"/>
  </si>
  <si>
    <t>円</t>
    <rPh sb="0" eb="1">
      <t>エン</t>
    </rPh>
    <phoneticPr fontId="4"/>
  </si>
  <si>
    <t>必要事項を記入し、該当する□を■にしてください。</t>
    <phoneticPr fontId="4"/>
  </si>
  <si>
    <t>試験の目的</t>
    <rPh sb="0" eb="2">
      <t>シケン</t>
    </rPh>
    <rPh sb="3" eb="5">
      <t>モクテキ</t>
    </rPh>
    <phoneticPr fontId="2"/>
  </si>
  <si>
    <t>□</t>
    <phoneticPr fontId="2"/>
  </si>
  <si>
    <t>発注者</t>
    <rPh sb="0" eb="3">
      <t>ハッチュウシャ</t>
    </rPh>
    <phoneticPr fontId="2"/>
  </si>
  <si>
    <t>□</t>
  </si>
  <si>
    <t>岡山県</t>
    <rPh sb="0" eb="3">
      <t>オカヤマケン</t>
    </rPh>
    <phoneticPr fontId="2"/>
  </si>
  <si>
    <t>販売用</t>
    <rPh sb="0" eb="3">
      <t>ハンバイヨウ</t>
    </rPh>
    <phoneticPr fontId="2"/>
  </si>
  <si>
    <t>規格・材質等</t>
    <rPh sb="0" eb="2">
      <t>キカク</t>
    </rPh>
    <rPh sb="3" eb="5">
      <t>ザイシツ</t>
    </rPh>
    <rPh sb="5" eb="6">
      <t>トウ</t>
    </rPh>
    <phoneticPr fontId="2"/>
  </si>
  <si>
    <t>試験日</t>
    <rPh sb="0" eb="3">
      <t>シケンビ</t>
    </rPh>
    <phoneticPr fontId="2"/>
  </si>
  <si>
    <t>試　験　項　目</t>
    <rPh sb="0" eb="1">
      <t>タメシ</t>
    </rPh>
    <rPh sb="2" eb="3">
      <t>ゲン</t>
    </rPh>
    <rPh sb="4" eb="5">
      <t>コウ</t>
    </rPh>
    <rPh sb="6" eb="7">
      <t>メ</t>
    </rPh>
    <phoneticPr fontId="4"/>
  </si>
  <si>
    <t>試験法等</t>
    <rPh sb="0" eb="3">
      <t>シケンホウ</t>
    </rPh>
    <rPh sb="3" eb="4">
      <t>トウ</t>
    </rPh>
    <phoneticPr fontId="4"/>
  </si>
  <si>
    <t>単価(税込)</t>
    <rPh sb="0" eb="2">
      <t>タンカ</t>
    </rPh>
    <rPh sb="3" eb="5">
      <t>ゼイコ</t>
    </rPh>
    <phoneticPr fontId="4"/>
  </si>
  <si>
    <t>件数</t>
    <rPh sb="0" eb="2">
      <t>ケンスウ</t>
    </rPh>
    <phoneticPr fontId="4"/>
  </si>
  <si>
    <t>手数料(税込)</t>
    <rPh sb="0" eb="3">
      <t>テスウリョウ</t>
    </rPh>
    <rPh sb="4" eb="6">
      <t>ゼイコ</t>
    </rPh>
    <phoneticPr fontId="4"/>
  </si>
  <si>
    <t>数量等</t>
    <rPh sb="0" eb="2">
      <t>スウリョウ</t>
    </rPh>
    <rPh sb="2" eb="3">
      <t>トウ</t>
    </rPh>
    <phoneticPr fontId="4"/>
  </si>
  <si>
    <t>細骨材の単位容積質量･実積率試験</t>
    <rPh sb="0" eb="1">
      <t>サイ</t>
    </rPh>
    <rPh sb="1" eb="3">
      <t>コツザイ</t>
    </rPh>
    <rPh sb="4" eb="6">
      <t>タンイ</t>
    </rPh>
    <rPh sb="6" eb="8">
      <t>ヨウセキ</t>
    </rPh>
    <rPh sb="8" eb="10">
      <t>シツリョウ</t>
    </rPh>
    <rPh sb="11" eb="14">
      <t>ジッセキリツ</t>
    </rPh>
    <rPh sb="14" eb="16">
      <t>シケン</t>
    </rPh>
    <phoneticPr fontId="2"/>
  </si>
  <si>
    <t>細骨材の粒形判定実積率試験</t>
    <rPh sb="0" eb="1">
      <t>サイ</t>
    </rPh>
    <rPh sb="1" eb="3">
      <t>コツザイ</t>
    </rPh>
    <rPh sb="4" eb="5">
      <t>ツブ</t>
    </rPh>
    <rPh sb="5" eb="6">
      <t>カタチ</t>
    </rPh>
    <rPh sb="6" eb="8">
      <t>ハンテイ</t>
    </rPh>
    <rPh sb="8" eb="11">
      <t>ジッセキリツ</t>
    </rPh>
    <rPh sb="11" eb="13">
      <t>シケン</t>
    </rPh>
    <phoneticPr fontId="2"/>
  </si>
  <si>
    <t>お問い合わせ
ください</t>
    <rPh sb="1" eb="2">
      <t>ト</t>
    </rPh>
    <rPh sb="3" eb="4">
      <t>ア</t>
    </rPh>
    <phoneticPr fontId="2"/>
  </si>
  <si>
    <t>細骨材の有機不純物試験</t>
    <rPh sb="0" eb="1">
      <t>サイ</t>
    </rPh>
    <rPh sb="1" eb="3">
      <t>コツザイ</t>
    </rPh>
    <rPh sb="4" eb="6">
      <t>ユウキ</t>
    </rPh>
    <rPh sb="6" eb="9">
      <t>フジュンブツ</t>
    </rPh>
    <rPh sb="9" eb="11">
      <t>シケン</t>
    </rPh>
    <phoneticPr fontId="2"/>
  </si>
  <si>
    <t>細骨材の安定性試験</t>
    <rPh sb="0" eb="1">
      <t>サイ</t>
    </rPh>
    <rPh sb="1" eb="3">
      <t>コツザイ</t>
    </rPh>
    <rPh sb="4" eb="7">
      <t>アンテイセイ</t>
    </rPh>
    <rPh sb="7" eb="9">
      <t>シケン</t>
    </rPh>
    <phoneticPr fontId="2"/>
  </si>
  <si>
    <t>細骨材の塩化物量試験</t>
    <rPh sb="0" eb="1">
      <t>サイ</t>
    </rPh>
    <rPh sb="1" eb="3">
      <t>コツザイ</t>
    </rPh>
    <rPh sb="4" eb="7">
      <t>エンカブツ</t>
    </rPh>
    <rPh sb="7" eb="8">
      <t>リョウ</t>
    </rPh>
    <rPh sb="8" eb="10">
      <t>シケン</t>
    </rPh>
    <phoneticPr fontId="2"/>
  </si>
  <si>
    <t>細骨材に含まれる粘土塊量の試験</t>
    <rPh sb="0" eb="1">
      <t>サイ</t>
    </rPh>
    <rPh sb="1" eb="3">
      <t>コツザイ</t>
    </rPh>
    <rPh sb="4" eb="5">
      <t>フク</t>
    </rPh>
    <rPh sb="8" eb="10">
      <t>ネンド</t>
    </rPh>
    <rPh sb="10" eb="12">
      <t>カイリョウ</t>
    </rPh>
    <rPh sb="13" eb="15">
      <t>シケン</t>
    </rPh>
    <phoneticPr fontId="2"/>
  </si>
  <si>
    <r>
      <t>写真手数料</t>
    </r>
    <r>
      <rPr>
        <sz val="9"/>
        <color theme="1"/>
        <rFont val="Meiryo UI"/>
        <family val="3"/>
        <charset val="128"/>
      </rPr>
      <t>（自身で撮る場合には不要）</t>
    </r>
    <rPh sb="0" eb="5">
      <t>シャシンテスウリョウ</t>
    </rPh>
    <phoneticPr fontId="4"/>
  </si>
  <si>
    <t>３枚毎につき</t>
    <rPh sb="1" eb="2">
      <t>マイ</t>
    </rPh>
    <rPh sb="2" eb="3">
      <t>ゴト</t>
    </rPh>
    <phoneticPr fontId="4"/>
  </si>
  <si>
    <t>合計(10％税込)</t>
    <rPh sb="0" eb="2">
      <t>ゴウケイ</t>
    </rPh>
    <rPh sb="6" eb="8">
      <t>ゼイコ</t>
    </rPh>
    <phoneticPr fontId="4"/>
  </si>
  <si>
    <t>10％消費税額</t>
    <rPh sb="3" eb="6">
      <t>ショウヒゼイ</t>
    </rPh>
    <rPh sb="6" eb="7">
      <t>ガク</t>
    </rPh>
    <phoneticPr fontId="4"/>
  </si>
  <si>
    <r>
      <t xml:space="preserve">領　　収　　書
</t>
    </r>
    <r>
      <rPr>
        <sz val="11"/>
        <color theme="1"/>
        <rFont val="Meiryo UI"/>
        <family val="3"/>
        <charset val="128"/>
      </rPr>
      <t>(兼建設材料試験依頼書依頼者控)</t>
    </r>
    <rPh sb="0" eb="1">
      <t>リョウ</t>
    </rPh>
    <rPh sb="3" eb="4">
      <t>オサム</t>
    </rPh>
    <rPh sb="6" eb="7">
      <t>ショ</t>
    </rPh>
    <rPh sb="9" eb="10">
      <t>ケン</t>
    </rPh>
    <rPh sb="10" eb="12">
      <t>ケンセツ</t>
    </rPh>
    <rPh sb="12" eb="14">
      <t>ザイリョウ</t>
    </rPh>
    <rPh sb="14" eb="16">
      <t>シケン</t>
    </rPh>
    <rPh sb="16" eb="19">
      <t>イライショ</t>
    </rPh>
    <rPh sb="19" eb="22">
      <t>イライシャ</t>
    </rPh>
    <rPh sb="22" eb="23">
      <t>ヒカ</t>
    </rPh>
    <phoneticPr fontId="4"/>
  </si>
  <si>
    <t>様</t>
    <rPh sb="0" eb="1">
      <t>サマ</t>
    </rPh>
    <phoneticPr fontId="4"/>
  </si>
  <si>
    <t>請　　求　　書</t>
    <rPh sb="0" eb="1">
      <t>ショウ</t>
    </rPh>
    <rPh sb="3" eb="4">
      <t>モトム</t>
    </rPh>
    <rPh sb="6" eb="7">
      <t>ショ</t>
    </rPh>
    <phoneticPr fontId="4"/>
  </si>
  <si>
    <t>※振込手数料は貴社負担でお願いします。</t>
    <phoneticPr fontId="2"/>
  </si>
  <si>
    <t>土質試験依頼書</t>
    <rPh sb="0" eb="2">
      <t>ドシツ</t>
    </rPh>
    <rPh sb="2" eb="4">
      <t>シケン</t>
    </rPh>
    <rPh sb="4" eb="7">
      <t>イライショ</t>
    </rPh>
    <phoneticPr fontId="4"/>
  </si>
  <si>
    <t>D-</t>
    <phoneticPr fontId="4"/>
  </si>
  <si>
    <t>土粒子の密度試験</t>
    <phoneticPr fontId="2"/>
  </si>
  <si>
    <t>土の含水比試験</t>
    <phoneticPr fontId="2"/>
  </si>
  <si>
    <t>土の液性限界･塑性限界試験</t>
    <phoneticPr fontId="2"/>
  </si>
  <si>
    <t>土の粒度試験「沈降分析なし」</t>
    <phoneticPr fontId="2"/>
  </si>
  <si>
    <t>突固めによる土の締固め試験</t>
    <phoneticPr fontId="2"/>
  </si>
  <si>
    <t>土の室内ＣＢＲ試験</t>
    <phoneticPr fontId="2"/>
  </si>
  <si>
    <t>土の修正ＣＢＲ試験</t>
    <phoneticPr fontId="2"/>
  </si>
  <si>
    <t>土の一軸圧縮試験</t>
    <phoneticPr fontId="2"/>
  </si>
  <si>
    <t>土の一軸圧縮試験供試体の端面整形</t>
    <phoneticPr fontId="2"/>
  </si>
  <si>
    <t>土の一軸圧縮試験「モールド支給、端面整形付」</t>
    <phoneticPr fontId="2"/>
  </si>
  <si>
    <t>両端面</t>
    <rPh sb="0" eb="1">
      <t>リョウ</t>
    </rPh>
    <rPh sb="1" eb="3">
      <t>タンメン</t>
    </rPh>
    <phoneticPr fontId="2"/>
  </si>
  <si>
    <t>70㎏程度</t>
    <phoneticPr fontId="2"/>
  </si>
  <si>
    <t>1本あたり</t>
    <phoneticPr fontId="2"/>
  </si>
  <si>
    <t>一軸圧縮試験のみ</t>
    <rPh sb="0" eb="2">
      <t>イチジク</t>
    </rPh>
    <rPh sb="2" eb="6">
      <t>アッシュクシケン</t>
    </rPh>
    <phoneticPr fontId="2"/>
  </si>
  <si>
    <t>製作･打設日</t>
    <rPh sb="0" eb="2">
      <t>セイサク</t>
    </rPh>
    <rPh sb="3" eb="5">
      <t>ダセツ</t>
    </rPh>
    <rPh sb="5" eb="6">
      <t>ビ</t>
    </rPh>
    <phoneticPr fontId="2"/>
  </si>
  <si>
    <t>材齢</t>
    <rPh sb="0" eb="2">
      <t>ザイレイ</t>
    </rPh>
    <phoneticPr fontId="2"/>
  </si>
  <si>
    <t>市町村</t>
    <phoneticPr fontId="2"/>
  </si>
  <si>
    <t>県内民間</t>
    <rPh sb="0" eb="2">
      <t>ケンナイ</t>
    </rPh>
    <rPh sb="2" eb="4">
      <t>ミンカン</t>
    </rPh>
    <phoneticPr fontId="2"/>
  </si>
  <si>
    <t>県外公共</t>
    <rPh sb="0" eb="4">
      <t>ケンガイコウキョウ</t>
    </rPh>
    <phoneticPr fontId="2"/>
  </si>
  <si>
    <t>[注意事項]</t>
    <rPh sb="1" eb="3">
      <t>チュウイ</t>
    </rPh>
    <rPh sb="3" eb="5">
      <t>ジコウ</t>
    </rPh>
    <phoneticPr fontId="2"/>
  </si>
  <si>
    <t>〒701-1201　　岡山県岡山市北区首部294-7
公益財団法人岡山県建設技術センター　技術部 技術第二課 試験班
TEL：086-284-4510　　FAX：086-284-8808</t>
    <phoneticPr fontId="2"/>
  </si>
  <si>
    <t>上記金額領収いたしました。
公益財団法人岡山県建設技術センター
登録番号：(T9260005000234)</t>
    <phoneticPr fontId="2"/>
  </si>
  <si>
    <t>[振込のご案内]</t>
    <rPh sb="1" eb="3">
      <t>フリコミ</t>
    </rPh>
    <rPh sb="5" eb="7">
      <t>アンナイ</t>
    </rPh>
    <phoneticPr fontId="2"/>
  </si>
  <si>
    <t>・ゆうちょ銀行から振り込む場合：【記号･番号:01210-8-45555】</t>
  </si>
  <si>
    <t>・ゆうちょ銀行以外から振り込む場合:
金融機関コード:9900　店番:129
ゆうちょ銀行　一二九店（イチニキュウ店）当座　0045555
ザイ）オカヤマケンケンセツギジュツセンター</t>
    <phoneticPr fontId="2"/>
  </si>
  <si>
    <t>〒701-1201　　岡山市北区首部294-7
公益財団法人岡山県建設技術センター
登録番号：(T9260005000234)
TEL：086-284-4510　FAX：086-284-8808</t>
    <phoneticPr fontId="2"/>
  </si>
  <si>
    <t>建設材料試験手数料(税込)</t>
    <rPh sb="0" eb="2">
      <t>ケンセツ</t>
    </rPh>
    <rPh sb="2" eb="4">
      <t>ザイリョウ</t>
    </rPh>
    <rPh sb="4" eb="6">
      <t>シケン</t>
    </rPh>
    <rPh sb="6" eb="9">
      <t>テスウリョウ</t>
    </rPh>
    <rPh sb="10" eb="12">
      <t>ゼイコ</t>
    </rPh>
    <phoneticPr fontId="4"/>
  </si>
  <si>
    <t>県外民間</t>
    <rPh sb="0" eb="2">
      <t>ケンガイ</t>
    </rPh>
    <rPh sb="2" eb="4">
      <t>ミンカン</t>
    </rPh>
    <phoneticPr fontId="2"/>
  </si>
  <si>
    <t>※入金確認後に試験を開始します。振込が試験日当日になる場合は、振り込んだことがわかる書類(領収書等)をFAXしてください。</t>
    <rPh sb="22" eb="24">
      <t>トウジツ</t>
    </rPh>
    <phoneticPr fontId="2"/>
  </si>
  <si>
    <t>［注意事項］
・試験終了後に試験結果通知書を郵送します。
・あらかじめ申し出のない限り、供試体は返還いたしません。</t>
    <rPh sb="44" eb="47">
      <t>キョウシタイ</t>
    </rPh>
    <phoneticPr fontId="2"/>
  </si>
  <si>
    <t>決まっている場合のみ
(土･日･祝以外)</t>
    <rPh sb="0" eb="1">
      <t>キ</t>
    </rPh>
    <rPh sb="6" eb="8">
      <t>バアイ</t>
    </rPh>
    <phoneticPr fontId="2"/>
  </si>
  <si>
    <t>登録番号：T9260005000234</t>
    <phoneticPr fontId="2"/>
  </si>
  <si>
    <t>令和5年9月改正</t>
    <rPh sb="0" eb="2">
      <t>レイワ</t>
    </rPh>
    <rPh sb="3" eb="4">
      <t>ネン</t>
    </rPh>
    <rPh sb="5" eb="6">
      <t>ガツ</t>
    </rPh>
    <rPh sb="6" eb="8">
      <t>カイセイ</t>
    </rPh>
    <phoneticPr fontId="4"/>
  </si>
  <si>
    <t>･試験終了後に試験結果通知書を郵送します。
・あらかじめ申し出のない限り、供試体は返還いたしません。</t>
    <rPh sb="1" eb="3">
      <t>シケン</t>
    </rPh>
    <rPh sb="3" eb="6">
      <t>シュウリョウゴ</t>
    </rPh>
    <rPh sb="7" eb="9">
      <t>シケン</t>
    </rPh>
    <rPh sb="9" eb="11">
      <t>ケッカ</t>
    </rPh>
    <rPh sb="11" eb="14">
      <t>ツウチショ</t>
    </rPh>
    <rPh sb="15" eb="17">
      <t>ユウソウ</t>
    </rPh>
    <rPh sb="37" eb="40">
      <t>キョウシタイ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</si>
</sst>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lt;=999]000;[&lt;=9999]000\-00;000\-0000"/>
  </numFmts>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20"/>
      <color theme="1"/>
      <name val="Meiryo UI"/>
      <family val="3"/>
      <charset val="128"/>
    </font>
    <font>
      <sz val="6"/>
      <name val="ＭＳ Ｐゴシック"/>
      <family val="2"/>
      <charset val="128"/>
      <scheme val="minor"/>
    </font>
    <font>
      <sz val="11"/>
      <color theme="1"/>
      <name val="Meiryo UI"/>
      <family val="3"/>
      <charset val="128"/>
    </font>
    <font>
      <b/>
      <sz val="11"/>
      <color theme="1"/>
      <name val="Meiryo UI"/>
      <family val="3"/>
      <charset val="128"/>
    </font>
    <font>
      <sz val="6"/>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
      <b/>
      <sz val="14"/>
      <color theme="1"/>
      <name val="Meiryo UI"/>
      <family val="3"/>
      <charset val="128"/>
    </font>
    <font>
      <sz val="8"/>
      <color theme="1"/>
      <name val="Meiryo UI"/>
      <family val="3"/>
      <charset val="128"/>
    </font>
    <font>
      <b/>
      <sz val="16"/>
      <color theme="1"/>
      <name val="Meiryo UI"/>
      <family val="3"/>
      <charset val="128"/>
    </font>
    <font>
      <sz val="11"/>
      <name val="Meiryo UI"/>
      <family val="3"/>
      <charset val="128"/>
    </font>
    <font>
      <sz val="14"/>
      <color theme="1"/>
      <name val="Meiryo UI"/>
      <family val="3"/>
      <charset val="128"/>
    </font>
    <font>
      <sz val="10"/>
      <name val="Meiryo UI"/>
      <family val="3"/>
      <charset val="128"/>
    </font>
    <font>
      <b/>
      <sz val="12"/>
      <name val="Meiryo UI"/>
      <family val="3"/>
      <charset val="128"/>
    </font>
    <font>
      <sz val="9"/>
      <color theme="1"/>
      <name val="Meiryo UI"/>
      <family val="3"/>
      <charset val="128"/>
    </font>
    <font>
      <sz val="26"/>
      <color theme="1"/>
      <name val="Meiryo UI"/>
      <family val="3"/>
      <charset val="128"/>
    </font>
    <font>
      <b/>
      <sz val="11"/>
      <name val="Meiryo UI"/>
      <family val="3"/>
      <charset val="128"/>
    </font>
    <font>
      <b/>
      <sz val="10"/>
      <name val="Meiryo UI"/>
      <family val="3"/>
      <charset val="128"/>
    </font>
    <font>
      <sz val="8"/>
      <name val="Meiryo UI"/>
      <family val="3"/>
      <charset val="128"/>
    </font>
    <font>
      <b/>
      <sz val="10"/>
      <color theme="1"/>
      <name val="Meiryo UI"/>
      <family val="3"/>
      <charset val="128"/>
    </font>
    <font>
      <sz val="6"/>
      <name val="Meiryo UI"/>
      <family val="3"/>
      <charset val="128"/>
    </font>
    <font>
      <b/>
      <sz val="12"/>
      <color indexed="81"/>
      <name val="Meiryo UI"/>
      <family val="3"/>
      <charset val="128"/>
    </font>
  </fonts>
  <fills count="3">
    <fill>
      <patternFill patternType="none"/>
    </fill>
    <fill>
      <patternFill patternType="gray125"/>
    </fill>
    <fill>
      <patternFill patternType="solid">
        <fgColor theme="0" tint="-0.14999847407452621"/>
        <bgColor indexed="64"/>
      </patternFill>
    </fill>
  </fills>
  <borders count="89">
    <border>
      <left/>
      <right/>
      <top/>
      <bottom/>
      <diagonal/>
    </border>
    <border>
      <left/>
      <right style="medium">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2">
    <xf numFmtId="0" fontId="0" fillId="0" borderId="0"/>
    <xf numFmtId="0" fontId="1" fillId="0" borderId="0">
      <alignment vertical="center"/>
    </xf>
  </cellStyleXfs>
  <cellXfs count="291">
    <xf numFmtId="0" fontId="0" fillId="0" borderId="0" xfId="0"/>
    <xf numFmtId="0" fontId="5" fillId="0" borderId="0" xfId="1" applyFont="1">
      <alignment vertical="center"/>
    </xf>
    <xf numFmtId="0" fontId="1" fillId="0" borderId="0" xfId="1">
      <alignment vertical="center"/>
    </xf>
    <xf numFmtId="0" fontId="5" fillId="0" borderId="0" xfId="1" applyFont="1" applyAlignment="1"/>
    <xf numFmtId="0" fontId="8" fillId="0" borderId="0" xfId="1" applyFont="1">
      <alignment vertical="center"/>
    </xf>
    <xf numFmtId="0" fontId="12" fillId="0" borderId="0" xfId="1" applyFont="1" applyAlignment="1"/>
    <xf numFmtId="0" fontId="5" fillId="0" borderId="2" xfId="1" applyFont="1" applyBorder="1">
      <alignment vertical="center"/>
    </xf>
    <xf numFmtId="0" fontId="10" fillId="0" borderId="0" xfId="1" applyFont="1" applyAlignment="1"/>
    <xf numFmtId="0" fontId="14" fillId="0" borderId="22" xfId="0" applyFont="1" applyBorder="1" applyAlignment="1">
      <alignment horizontal="center" vertical="center" shrinkToFit="1"/>
    </xf>
    <xf numFmtId="0" fontId="14" fillId="0" borderId="17" xfId="0" applyFont="1" applyBorder="1" applyAlignment="1">
      <alignment horizontal="center" vertical="center"/>
    </xf>
    <xf numFmtId="0" fontId="14" fillId="0" borderId="22" xfId="0" applyFont="1" applyBorder="1" applyAlignment="1">
      <alignment horizontal="center" vertical="center"/>
    </xf>
    <xf numFmtId="0" fontId="14" fillId="0" borderId="16" xfId="0" applyFont="1" applyBorder="1" applyAlignment="1">
      <alignment horizontal="center" vertical="center" shrinkToFit="1"/>
    </xf>
    <xf numFmtId="0" fontId="14" fillId="0" borderId="0" xfId="0" applyFont="1" applyAlignment="1">
      <alignment vertical="center"/>
    </xf>
    <xf numFmtId="0" fontId="5" fillId="0" borderId="30" xfId="1" applyFont="1" applyBorder="1">
      <alignment vertical="center"/>
    </xf>
    <xf numFmtId="0" fontId="5" fillId="0" borderId="7" xfId="1" applyFont="1" applyBorder="1">
      <alignment vertical="center"/>
    </xf>
    <xf numFmtId="0" fontId="5" fillId="0" borderId="4" xfId="1" applyFont="1" applyBorder="1">
      <alignment vertical="center"/>
    </xf>
    <xf numFmtId="0" fontId="5" fillId="0" borderId="1" xfId="1" applyFont="1" applyBorder="1">
      <alignment vertical="center"/>
    </xf>
    <xf numFmtId="0" fontId="5" fillId="0" borderId="63" xfId="1" applyFont="1" applyBorder="1">
      <alignment vertical="center"/>
    </xf>
    <xf numFmtId="0" fontId="5" fillId="0" borderId="8" xfId="1" applyFont="1" applyBorder="1">
      <alignment vertical="center"/>
    </xf>
    <xf numFmtId="0" fontId="14" fillId="0" borderId="59" xfId="0" applyFont="1" applyBorder="1" applyAlignment="1">
      <alignment vertical="center" shrinkToFit="1"/>
    </xf>
    <xf numFmtId="0" fontId="14" fillId="2" borderId="58" xfId="0" applyFont="1" applyFill="1" applyBorder="1" applyAlignment="1">
      <alignment vertical="center" shrinkToFit="1"/>
    </xf>
    <xf numFmtId="0" fontId="14" fillId="2" borderId="59" xfId="0" applyFont="1" applyFill="1" applyBorder="1" applyAlignment="1">
      <alignment vertical="center" shrinkToFit="1"/>
    </xf>
    <xf numFmtId="0" fontId="14" fillId="2" borderId="75" xfId="0" applyFont="1" applyFill="1" applyBorder="1" applyAlignment="1">
      <alignment vertical="center" shrinkToFit="1"/>
    </xf>
    <xf numFmtId="0" fontId="5" fillId="0" borderId="16" xfId="1" applyFont="1" applyBorder="1">
      <alignment vertical="center"/>
    </xf>
    <xf numFmtId="0" fontId="5" fillId="0" borderId="27" xfId="1" applyFont="1" applyBorder="1">
      <alignment vertical="center"/>
    </xf>
    <xf numFmtId="0" fontId="14" fillId="0" borderId="32" xfId="0" applyFont="1" applyBorder="1" applyAlignment="1">
      <alignment horizontal="center" vertical="center" shrinkToFit="1"/>
    </xf>
    <xf numFmtId="0" fontId="14" fillId="0" borderId="16" xfId="0" applyFont="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shrinkToFit="1"/>
    </xf>
    <xf numFmtId="0" fontId="5" fillId="0" borderId="16" xfId="1" applyFont="1" applyBorder="1" applyAlignment="1">
      <alignment horizontal="center" vertical="center"/>
    </xf>
    <xf numFmtId="0" fontId="14" fillId="0" borderId="18" xfId="0" applyFont="1" applyBorder="1" applyAlignment="1">
      <alignment vertical="center" shrinkToFit="1"/>
    </xf>
    <xf numFmtId="14" fontId="5" fillId="0" borderId="0" xfId="1" applyNumberFormat="1" applyFont="1">
      <alignment vertical="center"/>
    </xf>
    <xf numFmtId="0" fontId="14" fillId="0" borderId="32" xfId="0" applyFont="1" applyBorder="1" applyAlignment="1">
      <alignment horizontal="left" vertical="center"/>
    </xf>
    <xf numFmtId="0" fontId="14" fillId="0" borderId="24" xfId="0" applyFont="1" applyBorder="1" applyAlignment="1">
      <alignment vertical="center"/>
    </xf>
    <xf numFmtId="0" fontId="5" fillId="0" borderId="2" xfId="1" applyFont="1" applyBorder="1" applyAlignment="1">
      <alignment horizontal="center" vertical="center" shrinkToFit="1"/>
    </xf>
    <xf numFmtId="0" fontId="10" fillId="0" borderId="4" xfId="1" applyFont="1" applyBorder="1" applyAlignment="1">
      <alignment vertical="top" shrinkToFit="1"/>
    </xf>
    <xf numFmtId="0" fontId="10" fillId="0" borderId="5" xfId="1" applyFont="1" applyBorder="1" applyAlignment="1">
      <alignment vertical="top" shrinkToFit="1"/>
    </xf>
    <xf numFmtId="0" fontId="7" fillId="0" borderId="0" xfId="1" applyFont="1" applyAlignment="1"/>
    <xf numFmtId="0" fontId="14" fillId="0" borderId="76" xfId="0" applyFont="1" applyBorder="1" applyAlignment="1">
      <alignment vertical="center" shrinkToFit="1"/>
    </xf>
    <xf numFmtId="0" fontId="14" fillId="2" borderId="17" xfId="0" applyFont="1" applyFill="1" applyBorder="1" applyAlignment="1">
      <alignment horizontal="center" vertical="center"/>
    </xf>
    <xf numFmtId="0" fontId="23" fillId="0" borderId="2" xfId="1"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21" fillId="0" borderId="22" xfId="0" applyFont="1" applyBorder="1" applyAlignment="1" applyProtection="1">
      <alignment horizontal="center" vertical="center" shrinkToFit="1"/>
      <protection locked="0"/>
    </xf>
    <xf numFmtId="0" fontId="5" fillId="0" borderId="16" xfId="1"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21" fillId="0" borderId="16" xfId="0" applyFont="1" applyBorder="1" applyAlignment="1" applyProtection="1">
      <alignment horizontal="center" vertical="center" shrinkToFit="1"/>
      <protection locked="0"/>
    </xf>
    <xf numFmtId="0" fontId="21" fillId="0" borderId="31" xfId="0" applyFont="1" applyBorder="1" applyAlignment="1" applyProtection="1">
      <alignment horizontal="right" vertical="center" shrinkToFit="1"/>
      <protection locked="0" hidden="1"/>
    </xf>
    <xf numFmtId="0" fontId="21" fillId="0" borderId="22" xfId="0" applyFont="1" applyBorder="1" applyAlignment="1" applyProtection="1">
      <alignment horizontal="center" vertical="center" shrinkToFit="1"/>
      <protection locked="0" hidden="1"/>
    </xf>
    <xf numFmtId="0" fontId="14" fillId="2" borderId="17" xfId="0" applyFont="1" applyFill="1" applyBorder="1" applyAlignment="1" applyProtection="1">
      <alignment horizontal="center" vertical="center"/>
      <protection locked="0"/>
    </xf>
    <xf numFmtId="0" fontId="5" fillId="0" borderId="0" xfId="0" applyFont="1" applyAlignment="1">
      <alignment vertical="center"/>
    </xf>
    <xf numFmtId="0" fontId="14" fillId="2" borderId="77"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24" fillId="2" borderId="22" xfId="0" applyFont="1" applyFill="1" applyBorder="1" applyAlignment="1">
      <alignment horizontal="left" vertical="center" wrapText="1" shrinkToFit="1"/>
    </xf>
    <xf numFmtId="0" fontId="24" fillId="2" borderId="22" xfId="0" applyFont="1" applyFill="1" applyBorder="1" applyAlignment="1">
      <alignment horizontal="left" vertical="center" shrinkToFit="1"/>
    </xf>
    <xf numFmtId="0" fontId="24" fillId="2" borderId="18" xfId="0" applyFont="1" applyFill="1" applyBorder="1" applyAlignment="1">
      <alignment horizontal="left" vertical="center" shrinkToFit="1"/>
    </xf>
    <xf numFmtId="0" fontId="14" fillId="0" borderId="22" xfId="0" applyFont="1" applyBorder="1" applyAlignment="1">
      <alignment horizontal="left" vertical="center"/>
    </xf>
    <xf numFmtId="0" fontId="5" fillId="2" borderId="47"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6" fillId="0" borderId="3" xfId="1" applyFont="1" applyBorder="1" applyAlignment="1" applyProtection="1">
      <alignment horizontal="left" vertical="center" shrinkToFit="1"/>
      <protection locked="0"/>
    </xf>
    <xf numFmtId="0" fontId="6" fillId="0" borderId="48" xfId="1" applyFont="1" applyBorder="1" applyAlignment="1" applyProtection="1">
      <alignment horizontal="left" vertical="center" shrinkToFit="1"/>
      <protection locked="0"/>
    </xf>
    <xf numFmtId="0" fontId="10" fillId="0" borderId="11" xfId="1" applyFont="1" applyBorder="1" applyAlignment="1">
      <alignment horizontal="center" vertical="center" wrapText="1"/>
    </xf>
    <xf numFmtId="0" fontId="10" fillId="0" borderId="12"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1" fillId="0" borderId="2" xfId="1" applyFont="1" applyBorder="1" applyAlignment="1">
      <alignment horizontal="center" vertical="center"/>
    </xf>
    <xf numFmtId="0" fontId="11" fillId="0" borderId="0" xfId="1" applyFont="1" applyAlignment="1">
      <alignment horizontal="center" vertical="center"/>
    </xf>
    <xf numFmtId="0" fontId="11" fillId="0" borderId="2" xfId="1" applyFont="1" applyBorder="1" applyAlignment="1" applyProtection="1">
      <alignment horizontal="center" vertical="center"/>
      <protection locked="0"/>
    </xf>
    <xf numFmtId="0" fontId="11" fillId="0" borderId="12" xfId="1" applyFont="1" applyBorder="1" applyAlignment="1" applyProtection="1">
      <alignment horizontal="center" vertical="center"/>
      <protection locked="0"/>
    </xf>
    <xf numFmtId="0" fontId="11" fillId="0" borderId="0" xfId="1" applyFont="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5" fillId="2" borderId="49" xfId="1" applyFont="1" applyFill="1" applyBorder="1" applyAlignment="1">
      <alignment horizontal="center" vertical="center" shrinkToFit="1"/>
    </xf>
    <xf numFmtId="0" fontId="5" fillId="2" borderId="50" xfId="1" applyFont="1" applyFill="1" applyBorder="1" applyAlignment="1">
      <alignment horizontal="center" vertical="center" shrinkToFit="1"/>
    </xf>
    <xf numFmtId="0" fontId="6" fillId="0" borderId="50" xfId="1" applyFont="1" applyBorder="1" applyAlignment="1" applyProtection="1">
      <alignment horizontal="left" vertical="center" shrinkToFit="1"/>
      <protection locked="0"/>
    </xf>
    <xf numFmtId="0" fontId="6" fillId="0" borderId="51" xfId="1" applyFont="1" applyBorder="1" applyAlignment="1" applyProtection="1">
      <alignment horizontal="left" vertical="center" shrinkToFit="1"/>
      <protection locked="0"/>
    </xf>
    <xf numFmtId="0" fontId="5" fillId="0" borderId="7"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10" xfId="1" applyFont="1" applyBorder="1" applyAlignment="1">
      <alignment horizontal="center" vertical="center" shrinkToFit="1"/>
    </xf>
    <xf numFmtId="177" fontId="13" fillId="0" borderId="4" xfId="1" applyNumberFormat="1" applyFont="1" applyBorder="1" applyAlignment="1">
      <alignment horizontal="center" vertical="center" shrinkToFit="1"/>
    </xf>
    <xf numFmtId="177" fontId="13" fillId="0" borderId="10" xfId="1" applyNumberFormat="1" applyFont="1" applyBorder="1" applyAlignment="1">
      <alignment horizontal="center" vertical="center" shrinkToFi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5" fillId="0" borderId="6" xfId="1" applyFont="1" applyBorder="1" applyAlignment="1">
      <alignment horizontal="center" vertical="center"/>
    </xf>
    <xf numFmtId="0" fontId="6" fillId="0" borderId="17" xfId="1" applyFont="1" applyBorder="1" applyAlignment="1" applyProtection="1">
      <alignment horizontal="left" vertical="center" shrinkToFit="1"/>
      <protection locked="0"/>
    </xf>
    <xf numFmtId="0" fontId="6" fillId="0" borderId="22" xfId="1" applyFont="1" applyBorder="1" applyAlignment="1" applyProtection="1">
      <alignment horizontal="left" vertical="center" shrinkToFit="1"/>
      <protection locked="0"/>
    </xf>
    <xf numFmtId="0" fontId="6" fillId="0" borderId="24" xfId="1" applyFont="1" applyBorder="1" applyAlignment="1" applyProtection="1">
      <alignment horizontal="left" vertical="center" shrinkToFit="1"/>
      <protection locked="0"/>
    </xf>
    <xf numFmtId="0" fontId="14" fillId="2" borderId="18" xfId="0" applyFont="1" applyFill="1" applyBorder="1" applyAlignment="1">
      <alignment horizontal="left" vertical="center"/>
    </xf>
    <xf numFmtId="0" fontId="14" fillId="2" borderId="3" xfId="0" applyFont="1" applyFill="1" applyBorder="1" applyAlignment="1">
      <alignment horizontal="left" vertical="center"/>
    </xf>
    <xf numFmtId="0" fontId="14" fillId="2" borderId="17"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18" xfId="0" applyFont="1" applyFill="1" applyBorder="1" applyAlignment="1">
      <alignment horizontal="center" vertical="center"/>
    </xf>
    <xf numFmtId="0" fontId="20" fillId="0" borderId="23" xfId="0" applyFont="1" applyBorder="1" applyAlignment="1" applyProtection="1">
      <alignment horizontal="left" vertical="center" shrinkToFit="1"/>
      <protection locked="0"/>
    </xf>
    <xf numFmtId="0" fontId="20" fillId="0" borderId="53" xfId="0" applyFont="1" applyBorder="1" applyAlignment="1" applyProtection="1">
      <alignment horizontal="left" vertical="center" shrinkToFit="1"/>
      <protection locked="0"/>
    </xf>
    <xf numFmtId="0" fontId="16" fillId="0" borderId="22" xfId="0" applyFont="1" applyBorder="1" applyAlignment="1">
      <alignment horizontal="left" vertical="center" shrinkToFit="1"/>
    </xf>
    <xf numFmtId="0" fontId="6" fillId="0" borderId="52" xfId="1" applyFont="1" applyBorder="1" applyAlignment="1" applyProtection="1">
      <alignment horizontal="left" vertical="center" shrinkToFit="1"/>
      <protection locked="0"/>
    </xf>
    <xf numFmtId="0" fontId="6" fillId="0" borderId="10" xfId="1" applyFont="1" applyBorder="1" applyAlignment="1" applyProtection="1">
      <alignment horizontal="left" vertical="center" shrinkToFit="1"/>
      <protection locked="0"/>
    </xf>
    <xf numFmtId="0" fontId="6" fillId="0" borderId="6" xfId="1" applyFont="1" applyBorder="1" applyAlignment="1" applyProtection="1">
      <alignment horizontal="left" vertical="center" shrinkToFit="1"/>
      <protection locked="0"/>
    </xf>
    <xf numFmtId="0" fontId="14" fillId="2" borderId="44" xfId="0" applyFont="1" applyFill="1" applyBorder="1" applyAlignment="1">
      <alignment horizontal="center" vertical="center" textRotation="255" shrinkToFit="1"/>
    </xf>
    <xf numFmtId="0" fontId="14" fillId="2" borderId="45" xfId="0" applyFont="1" applyFill="1" applyBorder="1" applyAlignment="1">
      <alignment horizontal="center" vertical="center" textRotation="255" shrinkToFit="1"/>
    </xf>
    <xf numFmtId="0" fontId="14" fillId="2" borderId="47" xfId="0" applyFont="1" applyFill="1" applyBorder="1" applyAlignment="1">
      <alignment horizontal="center" vertical="center" textRotation="255" shrinkToFit="1"/>
    </xf>
    <xf numFmtId="0" fontId="14" fillId="2" borderId="3" xfId="0" applyFont="1" applyFill="1" applyBorder="1" applyAlignment="1">
      <alignment horizontal="center" vertical="center" textRotation="255" shrinkToFit="1"/>
    </xf>
    <xf numFmtId="0" fontId="14" fillId="2" borderId="19" xfId="0"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3" fillId="0" borderId="0" xfId="1" applyFont="1" applyAlignment="1">
      <alignment horizontal="distributed"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178" fontId="6" fillId="0" borderId="45" xfId="1" applyNumberFormat="1" applyFont="1" applyBorder="1" applyAlignment="1" applyProtection="1">
      <alignment horizontal="left" vertical="center" shrinkToFit="1"/>
      <protection locked="0"/>
    </xf>
    <xf numFmtId="0" fontId="6" fillId="0" borderId="45" xfId="1" applyFont="1" applyBorder="1" applyAlignment="1" applyProtection="1">
      <alignment horizontal="left" vertical="center"/>
      <protection locked="0"/>
    </xf>
    <xf numFmtId="0" fontId="6" fillId="0" borderId="46" xfId="1" applyFont="1" applyBorder="1" applyAlignment="1" applyProtection="1">
      <alignment horizontal="left" vertical="center"/>
      <protection locked="0"/>
    </xf>
    <xf numFmtId="0" fontId="5" fillId="0" borderId="2" xfId="1" applyFont="1" applyBorder="1" applyAlignment="1">
      <alignment horizontal="center" vertical="center"/>
    </xf>
    <xf numFmtId="0" fontId="6" fillId="0" borderId="41" xfId="1" applyFont="1" applyBorder="1" applyAlignment="1" applyProtection="1">
      <alignment horizontal="left" vertical="center"/>
      <protection locked="0"/>
    </xf>
    <xf numFmtId="0" fontId="6" fillId="0" borderId="42" xfId="1" applyFont="1" applyBorder="1" applyAlignment="1" applyProtection="1">
      <alignment horizontal="left" vertical="center"/>
      <protection locked="0"/>
    </xf>
    <xf numFmtId="0" fontId="6" fillId="0" borderId="43" xfId="1" applyFont="1" applyBorder="1" applyAlignment="1" applyProtection="1">
      <alignment horizontal="left" vertical="center"/>
      <protection locked="0"/>
    </xf>
    <xf numFmtId="178" fontId="6" fillId="0" borderId="15" xfId="1" applyNumberFormat="1" applyFont="1" applyBorder="1" applyAlignment="1" applyProtection="1">
      <alignment horizontal="left" vertical="center"/>
      <protection locked="0"/>
    </xf>
    <xf numFmtId="178" fontId="6" fillId="0" borderId="4" xfId="1" applyNumberFormat="1" applyFont="1" applyBorder="1" applyAlignment="1" applyProtection="1">
      <alignment horizontal="left" vertical="center"/>
      <protection locked="0"/>
    </xf>
    <xf numFmtId="178" fontId="6" fillId="0" borderId="5" xfId="1" applyNumberFormat="1" applyFont="1" applyBorder="1" applyAlignment="1" applyProtection="1">
      <alignment horizontal="left" vertical="center"/>
      <protection locked="0"/>
    </xf>
    <xf numFmtId="0" fontId="14" fillId="2" borderId="21" xfId="0" applyFont="1" applyFill="1" applyBorder="1" applyAlignment="1">
      <alignment horizontal="left" vertical="center"/>
    </xf>
    <xf numFmtId="0" fontId="14" fillId="2" borderId="45" xfId="0" applyFont="1" applyFill="1" applyBorder="1" applyAlignment="1">
      <alignment horizontal="left"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20" fillId="0" borderId="4" xfId="0" applyFont="1" applyBorder="1" applyAlignment="1" applyProtection="1">
      <alignment horizontal="left" vertical="center" shrinkToFit="1"/>
      <protection locked="0"/>
    </xf>
    <xf numFmtId="0" fontId="20" fillId="0" borderId="5" xfId="0" applyFont="1" applyBorder="1" applyAlignment="1" applyProtection="1">
      <alignment horizontal="left" vertical="center" shrinkToFit="1"/>
      <protection locked="0"/>
    </xf>
    <xf numFmtId="0" fontId="20" fillId="0" borderId="17" xfId="0" applyFont="1" applyBorder="1" applyAlignment="1" applyProtection="1">
      <alignment horizontal="left" vertical="center" shrinkToFit="1"/>
      <protection locked="0"/>
    </xf>
    <xf numFmtId="0" fontId="20" fillId="0" borderId="22" xfId="0" applyFont="1" applyBorder="1" applyAlignment="1" applyProtection="1">
      <alignment horizontal="left" vertical="center" shrinkToFit="1"/>
      <protection locked="0"/>
    </xf>
    <xf numFmtId="0" fontId="20" fillId="0" borderId="24" xfId="0" applyFont="1" applyBorder="1" applyAlignment="1" applyProtection="1">
      <alignment horizontal="left" vertical="center" shrinkToFit="1"/>
      <protection locked="0"/>
    </xf>
    <xf numFmtId="0" fontId="14" fillId="0" borderId="22" xfId="0" applyFont="1" applyBorder="1" applyAlignment="1">
      <alignment horizontal="left" vertical="center" shrinkToFit="1"/>
    </xf>
    <xf numFmtId="0" fontId="5" fillId="0" borderId="0" xfId="1" applyFont="1" applyAlignment="1">
      <alignment horizontal="left" vertical="center" shrinkToFit="1"/>
    </xf>
    <xf numFmtId="0" fontId="15" fillId="0" borderId="55" xfId="1" applyFont="1" applyBorder="1" applyAlignment="1">
      <alignment horizontal="center" vertical="center"/>
    </xf>
    <xf numFmtId="0" fontId="15" fillId="0" borderId="56" xfId="1" applyFont="1" applyBorder="1" applyAlignment="1">
      <alignment horizontal="center" vertical="center"/>
    </xf>
    <xf numFmtId="0" fontId="5" fillId="0" borderId="56" xfId="1" applyFont="1" applyBorder="1" applyAlignment="1">
      <alignment horizontal="center" vertical="center"/>
    </xf>
    <xf numFmtId="176" fontId="5" fillId="0" borderId="56" xfId="1" applyNumberFormat="1" applyFont="1" applyBorder="1" applyAlignment="1">
      <alignment horizontal="center" vertical="center" shrinkToFit="1"/>
    </xf>
    <xf numFmtId="0" fontId="5" fillId="0" borderId="56" xfId="1" applyFont="1" applyBorder="1" applyAlignment="1">
      <alignment horizontal="center" vertical="center" shrinkToFit="1"/>
    </xf>
    <xf numFmtId="0" fontId="5" fillId="0" borderId="57" xfId="1" applyFont="1" applyBorder="1" applyAlignment="1">
      <alignment horizontal="center" vertical="center"/>
    </xf>
    <xf numFmtId="0" fontId="14" fillId="0" borderId="22" xfId="0" applyFont="1" applyBorder="1" applyAlignment="1">
      <alignment horizontal="center" vertical="center" shrinkToFit="1"/>
    </xf>
    <xf numFmtId="0" fontId="14" fillId="0" borderId="24" xfId="0" applyFont="1" applyBorder="1" applyAlignment="1">
      <alignment horizontal="left" vertical="center"/>
    </xf>
    <xf numFmtId="0" fontId="14" fillId="2" borderId="29"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14" fillId="2" borderId="31"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70" xfId="0" applyFont="1" applyFill="1" applyBorder="1" applyAlignment="1">
      <alignment horizontal="center" vertical="center"/>
    </xf>
    <xf numFmtId="0" fontId="14" fillId="2" borderId="71" xfId="0" applyFont="1" applyFill="1" applyBorder="1" applyAlignment="1">
      <alignment horizontal="center" vertical="center"/>
    </xf>
    <xf numFmtId="0" fontId="14" fillId="2" borderId="73" xfId="0" applyFont="1" applyFill="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176" fontId="14" fillId="0" borderId="33" xfId="0" applyNumberFormat="1" applyFont="1" applyBorder="1" applyAlignment="1">
      <alignment horizontal="right" vertical="center"/>
    </xf>
    <xf numFmtId="176" fontId="14" fillId="0" borderId="34" xfId="0" applyNumberFormat="1" applyFont="1" applyBorder="1" applyAlignment="1">
      <alignment horizontal="right" vertical="center"/>
    </xf>
    <xf numFmtId="176" fontId="14" fillId="0" borderId="35" xfId="0" applyNumberFormat="1" applyFont="1" applyBorder="1" applyAlignment="1">
      <alignment horizontal="right" vertical="center"/>
    </xf>
    <xf numFmtId="177" fontId="17" fillId="0" borderId="33" xfId="0" applyNumberFormat="1" applyFont="1" applyBorder="1" applyAlignment="1" applyProtection="1">
      <alignment horizontal="center" vertical="center"/>
      <protection locked="0"/>
    </xf>
    <xf numFmtId="177" fontId="17" fillId="0" borderId="35" xfId="0" applyNumberFormat="1" applyFont="1" applyBorder="1" applyAlignment="1" applyProtection="1">
      <alignment horizontal="center" vertical="center"/>
      <protection locked="0"/>
    </xf>
    <xf numFmtId="176" fontId="17" fillId="0" borderId="33" xfId="0" applyNumberFormat="1" applyFont="1" applyBorder="1" applyAlignment="1">
      <alignment horizontal="right" vertical="center" shrinkToFit="1"/>
    </xf>
    <xf numFmtId="176" fontId="17" fillId="0" borderId="34" xfId="0" applyNumberFormat="1" applyFont="1" applyBorder="1" applyAlignment="1">
      <alignment horizontal="right" vertical="center" shrinkToFit="1"/>
    </xf>
    <xf numFmtId="176" fontId="17" fillId="0" borderId="35" xfId="0" applyNumberFormat="1" applyFont="1" applyBorder="1" applyAlignment="1">
      <alignment horizontal="right" vertical="center" shrinkToFit="1"/>
    </xf>
    <xf numFmtId="0" fontId="14" fillId="0" borderId="37" xfId="0" applyFont="1" applyBorder="1" applyAlignment="1">
      <alignment horizontal="center" vertical="center"/>
    </xf>
    <xf numFmtId="0" fontId="14" fillId="2" borderId="72" xfId="0" applyFont="1" applyFill="1" applyBorder="1" applyAlignment="1">
      <alignment horizontal="center" vertical="center"/>
    </xf>
    <xf numFmtId="176" fontId="14" fillId="2" borderId="70" xfId="0" applyNumberFormat="1" applyFont="1" applyFill="1" applyBorder="1" applyAlignment="1">
      <alignment horizontal="right" vertical="center"/>
    </xf>
    <xf numFmtId="176" fontId="14" fillId="2" borderId="71" xfId="0" applyNumberFormat="1" applyFont="1" applyFill="1" applyBorder="1" applyAlignment="1">
      <alignment horizontal="right" vertical="center"/>
    </xf>
    <xf numFmtId="176" fontId="14" fillId="2" borderId="72" xfId="0" applyNumberFormat="1" applyFont="1" applyFill="1" applyBorder="1" applyAlignment="1">
      <alignment horizontal="right" vertical="center"/>
    </xf>
    <xf numFmtId="177" fontId="17" fillId="2" borderId="70" xfId="0" applyNumberFormat="1" applyFont="1" applyFill="1" applyBorder="1" applyAlignment="1" applyProtection="1">
      <alignment horizontal="center" vertical="center"/>
      <protection locked="0"/>
    </xf>
    <xf numFmtId="177" fontId="17" fillId="2" borderId="72" xfId="0" applyNumberFormat="1" applyFont="1" applyFill="1" applyBorder="1" applyAlignment="1" applyProtection="1">
      <alignment horizontal="center" vertical="center"/>
      <protection locked="0"/>
    </xf>
    <xf numFmtId="176" fontId="17" fillId="2" borderId="70" xfId="0" applyNumberFormat="1" applyFont="1" applyFill="1" applyBorder="1" applyAlignment="1">
      <alignment horizontal="right" vertical="center" shrinkToFit="1"/>
    </xf>
    <xf numFmtId="176" fontId="17" fillId="2" borderId="71" xfId="0" applyNumberFormat="1" applyFont="1" applyFill="1" applyBorder="1" applyAlignment="1">
      <alignment horizontal="right" vertical="center" shrinkToFit="1"/>
    </xf>
    <xf numFmtId="176" fontId="17" fillId="2" borderId="72" xfId="0" applyNumberFormat="1" applyFont="1" applyFill="1" applyBorder="1" applyAlignment="1">
      <alignment horizontal="right" vertical="center" shrinkToFit="1"/>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176" fontId="14" fillId="2" borderId="33" xfId="0" applyNumberFormat="1" applyFont="1" applyFill="1" applyBorder="1" applyAlignment="1">
      <alignment horizontal="right" vertical="center"/>
    </xf>
    <xf numFmtId="176" fontId="14" fillId="2" borderId="34" xfId="0" applyNumberFormat="1" applyFont="1" applyFill="1" applyBorder="1" applyAlignment="1">
      <alignment horizontal="right" vertical="center"/>
    </xf>
    <xf numFmtId="176" fontId="14" fillId="2" borderId="35" xfId="0" applyNumberFormat="1" applyFont="1" applyFill="1" applyBorder="1" applyAlignment="1">
      <alignment horizontal="right" vertical="center"/>
    </xf>
    <xf numFmtId="177" fontId="17" fillId="2" borderId="33" xfId="0" applyNumberFormat="1" applyFont="1" applyFill="1" applyBorder="1" applyAlignment="1" applyProtection="1">
      <alignment horizontal="center" vertical="center"/>
      <protection locked="0"/>
    </xf>
    <xf numFmtId="177" fontId="17" fillId="2" borderId="35" xfId="0" applyNumberFormat="1" applyFont="1" applyFill="1" applyBorder="1" applyAlignment="1" applyProtection="1">
      <alignment horizontal="center" vertical="center"/>
      <protection locked="0"/>
    </xf>
    <xf numFmtId="176" fontId="17" fillId="2" borderId="33" xfId="0" applyNumberFormat="1" applyFont="1" applyFill="1" applyBorder="1" applyAlignment="1">
      <alignment horizontal="right" vertical="center" shrinkToFit="1"/>
    </xf>
    <xf numFmtId="176" fontId="17" fillId="2" borderId="34" xfId="0" applyNumberFormat="1" applyFont="1" applyFill="1" applyBorder="1" applyAlignment="1">
      <alignment horizontal="right" vertical="center" shrinkToFit="1"/>
    </xf>
    <xf numFmtId="176" fontId="17" fillId="2" borderId="35" xfId="0" applyNumberFormat="1" applyFont="1" applyFill="1" applyBorder="1" applyAlignment="1">
      <alignment horizontal="right" vertical="center" shrinkToFit="1"/>
    </xf>
    <xf numFmtId="0" fontId="14" fillId="2" borderId="33"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4" fillId="2" borderId="37" xfId="0" applyFont="1" applyFill="1" applyBorder="1" applyAlignment="1">
      <alignment horizontal="center" vertical="center" shrinkToFit="1"/>
    </xf>
    <xf numFmtId="0" fontId="14" fillId="2" borderId="37" xfId="0" applyFont="1" applyFill="1" applyBorder="1" applyAlignment="1">
      <alignment horizontal="center" vertical="center"/>
    </xf>
    <xf numFmtId="0" fontId="5" fillId="0" borderId="8" xfId="1" applyFont="1" applyBorder="1" applyAlignment="1">
      <alignment horizontal="center" vertical="center"/>
    </xf>
    <xf numFmtId="0" fontId="5" fillId="0" borderId="0" xfId="1" applyFont="1" applyAlignment="1">
      <alignment horizontal="center" vertical="center"/>
    </xf>
    <xf numFmtId="176" fontId="8" fillId="0" borderId="36" xfId="1" applyNumberFormat="1" applyFont="1" applyBorder="1" applyAlignment="1">
      <alignment horizontal="right" vertical="center"/>
    </xf>
    <xf numFmtId="0" fontId="9" fillId="0" borderId="36" xfId="1" applyFont="1" applyBorder="1" applyAlignment="1" applyProtection="1">
      <alignment horizontal="center" vertical="center"/>
      <protection locked="0"/>
    </xf>
    <xf numFmtId="176" fontId="9" fillId="0" borderId="36" xfId="1" applyNumberFormat="1" applyFont="1" applyBorder="1" applyAlignment="1">
      <alignment horizontal="right" vertical="center" shrinkToFit="1"/>
    </xf>
    <xf numFmtId="0" fontId="5" fillId="0" borderId="1" xfId="1"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74" xfId="0" applyFont="1" applyBorder="1" applyAlignment="1">
      <alignment horizontal="center" vertical="center"/>
    </xf>
    <xf numFmtId="0" fontId="14" fillId="0" borderId="38" xfId="0" applyFont="1" applyBorder="1" applyAlignment="1">
      <alignment horizontal="left" vertical="center" shrinkToFit="1"/>
    </xf>
    <xf numFmtId="0" fontId="14" fillId="0" borderId="39" xfId="0" applyFont="1" applyBorder="1" applyAlignment="1">
      <alignment horizontal="left" vertical="center" shrinkToFit="1"/>
    </xf>
    <xf numFmtId="0" fontId="14" fillId="0" borderId="40" xfId="0" applyFont="1" applyBorder="1" applyAlignment="1">
      <alignment horizontal="left" vertical="center" shrinkToFit="1"/>
    </xf>
    <xf numFmtId="0" fontId="14" fillId="0" borderId="40" xfId="0" applyFont="1" applyBorder="1" applyAlignment="1">
      <alignment horizontal="center" vertical="center"/>
    </xf>
    <xf numFmtId="176" fontId="14" fillId="0" borderId="38" xfId="0" applyNumberFormat="1" applyFont="1" applyBorder="1" applyAlignment="1">
      <alignment horizontal="right" vertical="center"/>
    </xf>
    <xf numFmtId="176" fontId="14" fillId="0" borderId="39" xfId="0" applyNumberFormat="1" applyFont="1" applyBorder="1" applyAlignment="1">
      <alignment horizontal="right" vertical="center"/>
    </xf>
    <xf numFmtId="176" fontId="14" fillId="0" borderId="40" xfId="0" applyNumberFormat="1" applyFont="1" applyBorder="1" applyAlignment="1">
      <alignment horizontal="right" vertical="center"/>
    </xf>
    <xf numFmtId="177" fontId="17" fillId="0" borderId="38" xfId="0" applyNumberFormat="1" applyFont="1" applyBorder="1" applyAlignment="1" applyProtection="1">
      <alignment horizontal="center" vertical="center"/>
      <protection locked="0"/>
    </xf>
    <xf numFmtId="177" fontId="17" fillId="0" borderId="40" xfId="0" applyNumberFormat="1" applyFont="1" applyBorder="1" applyAlignment="1" applyProtection="1">
      <alignment horizontal="center" vertical="center"/>
      <protection locked="0"/>
    </xf>
    <xf numFmtId="176" fontId="17" fillId="0" borderId="38" xfId="0" applyNumberFormat="1" applyFont="1" applyBorder="1" applyAlignment="1">
      <alignment horizontal="right" vertical="center" shrinkToFit="1"/>
    </xf>
    <xf numFmtId="176" fontId="17" fillId="0" borderId="39" xfId="0" applyNumberFormat="1" applyFont="1" applyBorder="1" applyAlignment="1">
      <alignment horizontal="right" vertical="center" shrinkToFit="1"/>
    </xf>
    <xf numFmtId="176" fontId="17" fillId="0" borderId="40" xfId="0" applyNumberFormat="1" applyFont="1" applyBorder="1" applyAlignment="1">
      <alignment horizontal="right" vertical="center" shrinkToFit="1"/>
    </xf>
    <xf numFmtId="0" fontId="11" fillId="0" borderId="12" xfId="1" applyFont="1" applyBorder="1" applyAlignment="1">
      <alignment horizontal="center" vertical="center"/>
    </xf>
    <xf numFmtId="0" fontId="11" fillId="0" borderId="26" xfId="1" applyFont="1" applyBorder="1" applyAlignment="1">
      <alignment horizontal="center" vertical="center"/>
    </xf>
    <xf numFmtId="0" fontId="8" fillId="0" borderId="0" xfId="1" applyFont="1" applyAlignment="1">
      <alignment horizontal="center" vertical="center" shrinkToFit="1"/>
    </xf>
    <xf numFmtId="0" fontId="5" fillId="0" borderId="28" xfId="1" applyFont="1" applyBorder="1" applyAlignment="1">
      <alignment horizontal="center" vertical="center"/>
    </xf>
    <xf numFmtId="0" fontId="5" fillId="0" borderId="12" xfId="1" applyFont="1" applyBorder="1" applyAlignment="1">
      <alignment horizontal="center" vertical="center"/>
    </xf>
    <xf numFmtId="176" fontId="9" fillId="0" borderId="2" xfId="1" applyNumberFormat="1" applyFont="1" applyBorder="1" applyAlignment="1">
      <alignment horizontal="right" vertical="center" shrinkToFit="1"/>
    </xf>
    <xf numFmtId="0" fontId="5" fillId="0" borderId="60" xfId="1" applyFont="1" applyBorder="1" applyAlignment="1">
      <alignment horizontal="center" vertical="center"/>
    </xf>
    <xf numFmtId="0" fontId="5" fillId="0" borderId="61" xfId="1" applyFont="1" applyBorder="1" applyAlignment="1">
      <alignment horizontal="center" vertical="center"/>
    </xf>
    <xf numFmtId="0" fontId="5" fillId="0" borderId="62" xfId="1" applyFont="1" applyBorder="1" applyAlignment="1">
      <alignment horizontal="center" vertical="center"/>
    </xf>
    <xf numFmtId="176" fontId="9" fillId="0" borderId="61" xfId="1" applyNumberFormat="1" applyFont="1" applyBorder="1" applyAlignment="1">
      <alignment horizontal="right" vertical="center" shrinkToFit="1"/>
    </xf>
    <xf numFmtId="0" fontId="19" fillId="0" borderId="0" xfId="1" applyFont="1" applyAlignment="1">
      <alignment horizontal="center" vertical="center" wrapText="1"/>
    </xf>
    <xf numFmtId="0" fontId="19" fillId="0" borderId="0" xfId="1" applyFont="1" applyAlignment="1">
      <alignment horizontal="center" vertical="center"/>
    </xf>
    <xf numFmtId="0" fontId="12" fillId="0" borderId="0" xfId="1" applyFont="1" applyAlignment="1">
      <alignment horizontal="left" vertical="center" wrapText="1"/>
    </xf>
    <xf numFmtId="0" fontId="14" fillId="0" borderId="23" xfId="0" applyFont="1" applyBorder="1" applyAlignment="1">
      <alignment horizontal="left" vertical="center" shrinkToFit="1"/>
    </xf>
    <xf numFmtId="0" fontId="14" fillId="0" borderId="53"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17" xfId="0" applyFont="1" applyBorder="1" applyAlignment="1">
      <alignment horizontal="left" vertical="center" shrinkToFit="1"/>
    </xf>
    <xf numFmtId="0" fontId="14" fillId="0" borderId="24" xfId="0" applyFont="1" applyBorder="1" applyAlignment="1">
      <alignment horizontal="left" vertical="center" shrinkToFit="1"/>
    </xf>
    <xf numFmtId="177" fontId="17" fillId="2" borderId="70" xfId="0" applyNumberFormat="1" applyFont="1" applyFill="1" applyBorder="1" applyAlignment="1">
      <alignment horizontal="center" vertical="center"/>
    </xf>
    <xf numFmtId="177" fontId="17" fillId="2" borderId="72" xfId="0" applyNumberFormat="1" applyFont="1" applyFill="1" applyBorder="1" applyAlignment="1">
      <alignment horizontal="center" vertical="center"/>
    </xf>
    <xf numFmtId="0" fontId="14" fillId="2" borderId="70" xfId="0" applyFont="1" applyFill="1" applyBorder="1" applyAlignment="1">
      <alignment horizontal="left" vertical="center"/>
    </xf>
    <xf numFmtId="0" fontId="14" fillId="2" borderId="71" xfId="0" applyFont="1" applyFill="1" applyBorder="1" applyAlignment="1">
      <alignment horizontal="left" vertical="center"/>
    </xf>
    <xf numFmtId="0" fontId="14" fillId="2" borderId="72" xfId="0" applyFont="1" applyFill="1" applyBorder="1" applyAlignment="1">
      <alignment horizontal="left" vertical="center"/>
    </xf>
    <xf numFmtId="177" fontId="17" fillId="0" borderId="33" xfId="0" applyNumberFormat="1" applyFont="1" applyBorder="1" applyAlignment="1">
      <alignment horizontal="center" vertical="center"/>
    </xf>
    <xf numFmtId="177" fontId="17"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177" fontId="17" fillId="2" borderId="33" xfId="0" applyNumberFormat="1" applyFont="1" applyFill="1" applyBorder="1" applyAlignment="1">
      <alignment horizontal="center" vertical="center"/>
    </xf>
    <xf numFmtId="177" fontId="17" fillId="2" borderId="35" xfId="0" applyNumberFormat="1" applyFont="1" applyFill="1" applyBorder="1" applyAlignment="1">
      <alignment horizontal="center" vertical="center"/>
    </xf>
    <xf numFmtId="0" fontId="14" fillId="2" borderId="33" xfId="0" applyFont="1" applyFill="1" applyBorder="1" applyAlignment="1">
      <alignment horizontal="left" vertical="center"/>
    </xf>
    <xf numFmtId="0" fontId="14" fillId="2" borderId="34" xfId="0" applyFont="1" applyFill="1" applyBorder="1" applyAlignment="1">
      <alignment horizontal="left" vertical="center"/>
    </xf>
    <xf numFmtId="0" fontId="14" fillId="2" borderId="35" xfId="0" applyFont="1" applyFill="1" applyBorder="1" applyAlignment="1">
      <alignment horizontal="left" vertical="center"/>
    </xf>
    <xf numFmtId="0" fontId="18" fillId="0" borderId="81" xfId="1" applyFont="1" applyBorder="1" applyAlignment="1">
      <alignment horizontal="left" vertical="center" wrapText="1"/>
    </xf>
    <xf numFmtId="0" fontId="18" fillId="0" borderId="82" xfId="1" applyFont="1" applyBorder="1" applyAlignment="1">
      <alignment horizontal="left" vertical="center" wrapText="1"/>
    </xf>
    <xf numFmtId="0" fontId="18" fillId="0" borderId="83" xfId="1" applyFont="1" applyBorder="1" applyAlignment="1">
      <alignment horizontal="left" vertical="center" wrapText="1"/>
    </xf>
    <xf numFmtId="0" fontId="18" fillId="0" borderId="84" xfId="1" applyFont="1" applyBorder="1" applyAlignment="1">
      <alignment horizontal="left" vertical="center" wrapText="1"/>
    </xf>
    <xf numFmtId="0" fontId="18" fillId="0" borderId="0" xfId="1" applyFont="1" applyAlignment="1">
      <alignment horizontal="left" vertical="center" wrapText="1"/>
    </xf>
    <xf numFmtId="0" fontId="18" fillId="0" borderId="85" xfId="1" applyFont="1" applyBorder="1" applyAlignment="1">
      <alignment horizontal="left" vertical="center" wrapText="1"/>
    </xf>
    <xf numFmtId="0" fontId="18" fillId="0" borderId="86" xfId="1" applyFont="1" applyBorder="1" applyAlignment="1">
      <alignment horizontal="left" vertical="center" wrapText="1"/>
    </xf>
    <xf numFmtId="0" fontId="18" fillId="0" borderId="87" xfId="1" applyFont="1" applyBorder="1" applyAlignment="1">
      <alignment horizontal="left" vertical="center" wrapText="1"/>
    </xf>
    <xf numFmtId="0" fontId="18" fillId="0" borderId="88" xfId="1" applyFont="1" applyBorder="1" applyAlignment="1">
      <alignment horizontal="left" vertical="center" wrapText="1"/>
    </xf>
    <xf numFmtId="0" fontId="9" fillId="0" borderId="36" xfId="1" applyFont="1" applyBorder="1" applyAlignment="1">
      <alignment horizontal="center" vertical="center"/>
    </xf>
    <xf numFmtId="0" fontId="12" fillId="0" borderId="4" xfId="1" applyFont="1" applyBorder="1" applyAlignment="1">
      <alignment horizontal="left" shrinkToFit="1"/>
    </xf>
    <xf numFmtId="0" fontId="12" fillId="0" borderId="0" xfId="1" applyFont="1" applyAlignment="1">
      <alignment horizontal="left" vertical="top" wrapText="1"/>
    </xf>
    <xf numFmtId="0" fontId="22" fillId="0" borderId="0" xfId="0" applyFont="1" applyAlignment="1">
      <alignment horizontal="left" vertical="top" wrapText="1"/>
    </xf>
    <xf numFmtId="0" fontId="14" fillId="0" borderId="0" xfId="0" applyFont="1" applyAlignment="1">
      <alignment horizontal="left" vertical="center" wrapText="1"/>
    </xf>
    <xf numFmtId="177" fontId="17" fillId="0" borderId="38" xfId="0" applyNumberFormat="1" applyFont="1" applyBorder="1" applyAlignment="1">
      <alignment horizontal="center" vertical="center"/>
    </xf>
    <xf numFmtId="177" fontId="17" fillId="0" borderId="40" xfId="0" applyNumberFormat="1" applyFont="1" applyBorder="1" applyAlignment="1">
      <alignment horizontal="center" vertical="center"/>
    </xf>
    <xf numFmtId="0" fontId="14" fillId="2" borderId="33" xfId="0" applyFont="1" applyFill="1" applyBorder="1" applyAlignment="1">
      <alignment horizontal="left" vertical="center" shrinkToFit="1"/>
    </xf>
    <xf numFmtId="0" fontId="14" fillId="2" borderId="34" xfId="0" applyFont="1" applyFill="1" applyBorder="1" applyAlignment="1">
      <alignment horizontal="left" vertical="center" shrinkToFit="1"/>
    </xf>
    <xf numFmtId="0" fontId="14" fillId="2" borderId="35" xfId="0" applyFont="1" applyFill="1" applyBorder="1" applyAlignment="1">
      <alignment horizontal="left" vertical="center" shrinkToFit="1"/>
    </xf>
    <xf numFmtId="0" fontId="14" fillId="0" borderId="16" xfId="0" applyFont="1" applyBorder="1" applyAlignment="1">
      <alignment horizontal="center" vertical="center" shrinkToFit="1"/>
    </xf>
    <xf numFmtId="0" fontId="14" fillId="2" borderId="31" xfId="0" applyFont="1" applyFill="1" applyBorder="1" applyAlignment="1">
      <alignment horizontal="center" vertical="center" shrinkToFit="1"/>
    </xf>
    <xf numFmtId="0" fontId="14" fillId="0" borderId="78" xfId="0" applyFont="1" applyBorder="1" applyAlignment="1">
      <alignment horizontal="left" vertical="center" shrinkToFit="1"/>
    </xf>
    <xf numFmtId="0" fontId="14" fillId="0" borderId="79" xfId="0" applyFont="1" applyBorder="1" applyAlignment="1">
      <alignment horizontal="left" vertical="center" shrinkToFit="1"/>
    </xf>
    <xf numFmtId="0" fontId="14" fillId="0" borderId="80"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18" xfId="0" applyFont="1" applyBorder="1" applyAlignment="1">
      <alignment horizontal="left" vertical="center" shrinkToFit="1"/>
    </xf>
    <xf numFmtId="0" fontId="14" fillId="2" borderId="28"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4"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20" fillId="0" borderId="78" xfId="0" applyFont="1" applyBorder="1" applyAlignment="1" applyProtection="1">
      <alignment horizontal="left" vertical="center" shrinkToFit="1"/>
      <protection locked="0"/>
    </xf>
    <xf numFmtId="0" fontId="20" fillId="0" borderId="79" xfId="0" applyFont="1" applyBorder="1" applyAlignment="1" applyProtection="1">
      <alignment horizontal="left" vertical="center" shrinkToFit="1"/>
      <protection locked="0"/>
    </xf>
    <xf numFmtId="0" fontId="20" fillId="0" borderId="80" xfId="0" applyFont="1" applyBorder="1" applyAlignment="1" applyProtection="1">
      <alignment horizontal="left" vertical="center" shrinkToFit="1"/>
      <protection locked="0"/>
    </xf>
    <xf numFmtId="0" fontId="20" fillId="0" borderId="13" xfId="0" applyFont="1" applyBorder="1" applyAlignment="1" applyProtection="1">
      <alignment horizontal="left" vertical="center" shrinkToFit="1"/>
      <protection locked="0"/>
    </xf>
    <xf numFmtId="0" fontId="10" fillId="0" borderId="0" xfId="1" applyFont="1" applyAlignment="1">
      <alignment horizontal="left" vertical="center" shrinkToFit="1"/>
    </xf>
    <xf numFmtId="0" fontId="5" fillId="0" borderId="0" xfId="1" applyFont="1" applyAlignment="1">
      <alignment horizontal="center" vertical="center" textRotation="255"/>
    </xf>
    <xf numFmtId="0" fontId="18" fillId="0" borderId="64" xfId="1" applyFont="1" applyBorder="1" applyAlignment="1">
      <alignment horizontal="left" vertical="center" shrinkToFit="1"/>
    </xf>
    <xf numFmtId="0" fontId="18" fillId="0" borderId="34" xfId="1" applyFont="1" applyBorder="1" applyAlignment="1">
      <alignment horizontal="left" vertical="center" shrinkToFit="1"/>
    </xf>
    <xf numFmtId="0" fontId="18" fillId="0" borderId="37" xfId="1" applyFont="1" applyBorder="1" applyAlignment="1">
      <alignment horizontal="left" vertical="center" shrinkToFit="1"/>
    </xf>
    <xf numFmtId="0" fontId="18" fillId="0" borderId="66" xfId="1" applyFont="1" applyBorder="1" applyAlignment="1">
      <alignment horizontal="left" vertical="center" shrinkToFit="1"/>
    </xf>
    <xf numFmtId="0" fontId="18" fillId="0" borderId="65" xfId="1" applyFont="1" applyBorder="1" applyAlignment="1">
      <alignment horizontal="left" vertical="center" wrapText="1" shrinkToFit="1"/>
    </xf>
    <xf numFmtId="0" fontId="18" fillId="0" borderId="66" xfId="1" applyFont="1" applyBorder="1" applyAlignment="1">
      <alignment horizontal="left" vertical="center" wrapText="1" shrinkToFit="1"/>
    </xf>
    <xf numFmtId="0" fontId="18" fillId="0" borderId="67" xfId="1" applyFont="1" applyBorder="1" applyAlignment="1">
      <alignment horizontal="left" vertical="center" wrapText="1" shrinkToFit="1"/>
    </xf>
    <xf numFmtId="0" fontId="18" fillId="0" borderId="68" xfId="1" applyFont="1" applyBorder="1" applyAlignment="1">
      <alignment horizontal="left" vertical="center" wrapText="1" shrinkToFit="1"/>
    </xf>
    <xf numFmtId="0" fontId="18" fillId="0" borderId="0" xfId="1" applyFont="1" applyAlignment="1">
      <alignment horizontal="left" vertical="center" wrapText="1" shrinkToFit="1"/>
    </xf>
    <xf numFmtId="0" fontId="18" fillId="0" borderId="69" xfId="1" applyFont="1" applyBorder="1" applyAlignment="1">
      <alignment horizontal="left" vertical="center" wrapText="1" shrinkToFit="1"/>
    </xf>
    <xf numFmtId="0" fontId="10" fillId="0" borderId="0" xfId="1" applyFont="1" applyAlignment="1">
      <alignment horizontal="left" vertical="center" wrapText="1"/>
    </xf>
    <xf numFmtId="0" fontId="12" fillId="0" borderId="5" xfId="1" applyFont="1" applyBorder="1" applyAlignment="1">
      <alignment horizontal="left" shrinkToFit="1"/>
    </xf>
  </cellXfs>
  <cellStyles count="2">
    <cellStyle name="標準" xfId="0" builtinId="0"/>
    <cellStyle name="標準 2" xfId="1" xr:uid="{66AD4AC5-2784-4E5C-8E57-39C434F6030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686868"/>
      <rgbColor rgb="00B5B5B5"/>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CEFF6"/>
      <color rgb="FF8EED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0</xdr:colOff>
      <xdr:row>2</xdr:row>
      <xdr:rowOff>19050</xdr:rowOff>
    </xdr:from>
    <xdr:to>
      <xdr:col>28</xdr:col>
      <xdr:colOff>0</xdr:colOff>
      <xdr:row>4</xdr:row>
      <xdr:rowOff>190500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238750" y="495300"/>
          <a:ext cx="1428750" cy="647700"/>
          <a:chOff x="7724774" y="1171575"/>
          <a:chExt cx="1581150" cy="657225"/>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7724774" y="1171575"/>
            <a:ext cx="1581150" cy="161925"/>
            <a:chOff x="7724774" y="1171575"/>
            <a:chExt cx="1581150" cy="161925"/>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24774" y="1171575"/>
              <a:ext cx="790575" cy="161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a:t>
              </a:r>
              <a:r>
                <a:rPr kumimoji="1" lang="ja-JP" altLang="en-US" sz="800">
                  <a:latin typeface="Meiryo UI" panose="020B0604030504040204" pitchFamily="50" charset="-128"/>
                  <a:ea typeface="Meiryo UI" panose="020B0604030504040204" pitchFamily="50" charset="-128"/>
                </a:rPr>
                <a:t>課　　長</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515349" y="1171575"/>
              <a:ext cx="790575" cy="161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a:t>
              </a:r>
              <a:r>
                <a:rPr kumimoji="1" lang="ja-JP" altLang="en-US" sz="800">
                  <a:latin typeface="Meiryo UI" panose="020B0604030504040204" pitchFamily="50" charset="-128"/>
                  <a:ea typeface="Meiryo UI" panose="020B0604030504040204" pitchFamily="50" charset="-128"/>
                </a:rPr>
                <a:t>受　　付</a:t>
              </a:r>
              <a:endParaRPr kumimoji="1" lang="ja-JP" altLang="en-US" sz="1100">
                <a:latin typeface="Meiryo UI" panose="020B0604030504040204" pitchFamily="50" charset="-128"/>
                <a:ea typeface="Meiryo UI" panose="020B0604030504040204" pitchFamily="50" charset="-128"/>
              </a:endParaRPr>
            </a:p>
          </xdr:txBody>
        </xdr:sp>
      </xdr:grp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724774" y="1333500"/>
            <a:ext cx="790575" cy="495300"/>
          </a:xfrm>
          <a:prstGeom prst="rect">
            <a:avLst/>
          </a:prstGeom>
          <a:no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515349" y="1333500"/>
            <a:ext cx="790575" cy="495300"/>
          </a:xfrm>
          <a:prstGeom prst="rect">
            <a:avLst/>
          </a:prstGeom>
          <a:no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41</xdr:row>
      <xdr:rowOff>0</xdr:rowOff>
    </xdr:from>
    <xdr:to>
      <xdr:col>3</xdr:col>
      <xdr:colOff>203500</xdr:colOff>
      <xdr:row>43</xdr:row>
      <xdr:rowOff>203500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38125" y="11382375"/>
          <a:ext cx="679750" cy="679750"/>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a:solidFill>
                <a:schemeClr val="tx1"/>
              </a:solidFill>
              <a:latin typeface="ＭＳ Ｐ明朝" pitchFamily="18" charset="-128"/>
              <a:ea typeface="ＭＳ Ｐ明朝" pitchFamily="18" charset="-128"/>
            </a:rPr>
            <a:t>公益法人</a:t>
          </a:r>
          <a:endParaRPr kumimoji="1" lang="en-US" altLang="ja-JP" sz="700">
            <a:solidFill>
              <a:schemeClr val="tx1"/>
            </a:solidFill>
            <a:latin typeface="ＭＳ Ｐ明朝" pitchFamily="18" charset="-128"/>
            <a:ea typeface="ＭＳ Ｐ明朝" pitchFamily="18" charset="-128"/>
          </a:endParaRPr>
        </a:p>
        <a:p>
          <a:pPr algn="ctr"/>
          <a:r>
            <a:rPr kumimoji="1" lang="ja-JP" altLang="en-US" sz="700">
              <a:solidFill>
                <a:schemeClr val="tx1"/>
              </a:solidFill>
              <a:latin typeface="ＭＳ Ｐ明朝" pitchFamily="18" charset="-128"/>
              <a:ea typeface="ＭＳ Ｐ明朝" pitchFamily="18" charset="-128"/>
            </a:rPr>
            <a:t>の  た  め</a:t>
          </a:r>
          <a:endParaRPr kumimoji="1" lang="en-US" altLang="ja-JP" sz="700">
            <a:solidFill>
              <a:schemeClr val="tx1"/>
            </a:solidFill>
            <a:latin typeface="ＭＳ Ｐ明朝" pitchFamily="18" charset="-128"/>
            <a:ea typeface="ＭＳ Ｐ明朝" pitchFamily="18" charset="-128"/>
          </a:endParaRPr>
        </a:p>
        <a:p>
          <a:pPr algn="ctr"/>
          <a:r>
            <a:rPr kumimoji="1" lang="ja-JP" altLang="en-US" sz="700">
              <a:solidFill>
                <a:schemeClr val="tx1"/>
              </a:solidFill>
              <a:latin typeface="ＭＳ Ｐ明朝" pitchFamily="18" charset="-128"/>
              <a:ea typeface="ＭＳ Ｐ明朝" pitchFamily="18" charset="-128"/>
            </a:rPr>
            <a:t>収入印紙</a:t>
          </a:r>
          <a:endParaRPr kumimoji="1" lang="en-US" altLang="ja-JP" sz="700">
            <a:solidFill>
              <a:schemeClr val="tx1"/>
            </a:solidFill>
            <a:latin typeface="ＭＳ Ｐ明朝" pitchFamily="18" charset="-128"/>
            <a:ea typeface="ＭＳ Ｐ明朝" pitchFamily="18" charset="-128"/>
          </a:endParaRPr>
        </a:p>
        <a:p>
          <a:pPr algn="ctr"/>
          <a:r>
            <a:rPr kumimoji="1" lang="ja-JP" altLang="en-US" sz="700">
              <a:solidFill>
                <a:schemeClr val="tx1"/>
              </a:solidFill>
              <a:latin typeface="ＭＳ Ｐ明朝" pitchFamily="18" charset="-128"/>
              <a:ea typeface="ＭＳ Ｐ明朝" pitchFamily="18" charset="-128"/>
            </a:rPr>
            <a:t>貼付せず</a:t>
          </a:r>
        </a:p>
      </xdr:txBody>
    </xdr:sp>
    <xdr:clientData/>
  </xdr:twoCellAnchor>
  <xdr:twoCellAnchor>
    <xdr:from>
      <xdr:col>23</xdr:col>
      <xdr:colOff>90481</xdr:colOff>
      <xdr:row>37</xdr:row>
      <xdr:rowOff>0</xdr:rowOff>
    </xdr:from>
    <xdr:to>
      <xdr:col>29</xdr:col>
      <xdr:colOff>57145</xdr:colOff>
      <xdr:row>39</xdr:row>
      <xdr:rowOff>123825</xdr:rowOff>
    </xdr:to>
    <xdr:grpSp>
      <xdr:nvGrpSpPr>
        <xdr:cNvPr id="2" name="グループ化 1">
          <a:extLst>
            <a:ext uri="{FF2B5EF4-FFF2-40B4-BE49-F238E27FC236}">
              <a16:creationId xmlns:a16="http://schemas.microsoft.com/office/drawing/2014/main" id="{A6CC4B31-CC36-4CF6-9530-5FAEE841E4EC}"/>
            </a:ext>
          </a:extLst>
        </xdr:cNvPr>
        <xdr:cNvGrpSpPr/>
      </xdr:nvGrpSpPr>
      <xdr:grpSpPr>
        <a:xfrm>
          <a:off x="5567356" y="8810625"/>
          <a:ext cx="1395414" cy="600075"/>
          <a:chOff x="3831602" y="9401175"/>
          <a:chExt cx="1492873" cy="657225"/>
        </a:xfrm>
      </xdr:grpSpPr>
      <xdr:sp macro="" textlink="">
        <xdr:nvSpPr>
          <xdr:cNvPr id="9" name="テキスト ボックス 8">
            <a:extLst>
              <a:ext uri="{FF2B5EF4-FFF2-40B4-BE49-F238E27FC236}">
                <a16:creationId xmlns:a16="http://schemas.microsoft.com/office/drawing/2014/main" id="{EF373343-0B0E-325A-D988-57A8F4DE783D}"/>
              </a:ext>
            </a:extLst>
          </xdr:cNvPr>
          <xdr:cNvSpPr txBox="1"/>
        </xdr:nvSpPr>
        <xdr:spPr>
          <a:xfrm>
            <a:off x="3831602" y="9553575"/>
            <a:ext cx="1003750" cy="37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200">
                <a:latin typeface="Meiryo UI" panose="020B0604030504040204" pitchFamily="50" charset="-128"/>
                <a:ea typeface="Meiryo UI" panose="020B0604030504040204" pitchFamily="50" charset="-128"/>
              </a:rPr>
              <a:t>担当者欄</a:t>
            </a:r>
          </a:p>
        </xdr:txBody>
      </xdr:sp>
      <xdr:sp macro="" textlink="">
        <xdr:nvSpPr>
          <xdr:cNvPr id="14" name="楕円 13">
            <a:extLst>
              <a:ext uri="{FF2B5EF4-FFF2-40B4-BE49-F238E27FC236}">
                <a16:creationId xmlns:a16="http://schemas.microsoft.com/office/drawing/2014/main" id="{0CDBE90F-5078-F321-FEA7-484CA74B2A6E}"/>
              </a:ext>
            </a:extLst>
          </xdr:cNvPr>
          <xdr:cNvSpPr/>
        </xdr:nvSpPr>
        <xdr:spPr>
          <a:xfrm>
            <a:off x="4686300" y="9401175"/>
            <a:ext cx="638175" cy="657225"/>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95259</xdr:colOff>
      <xdr:row>37</xdr:row>
      <xdr:rowOff>0</xdr:rowOff>
    </xdr:from>
    <xdr:to>
      <xdr:col>22</xdr:col>
      <xdr:colOff>228601</xdr:colOff>
      <xdr:row>39</xdr:row>
      <xdr:rowOff>123825</xdr:rowOff>
    </xdr:to>
    <xdr:grpSp>
      <xdr:nvGrpSpPr>
        <xdr:cNvPr id="15" name="グループ化 14">
          <a:extLst>
            <a:ext uri="{FF2B5EF4-FFF2-40B4-BE49-F238E27FC236}">
              <a16:creationId xmlns:a16="http://schemas.microsoft.com/office/drawing/2014/main" id="{29363B10-D238-415C-B51B-EE14D6674109}"/>
            </a:ext>
          </a:extLst>
        </xdr:cNvPr>
        <xdr:cNvGrpSpPr/>
      </xdr:nvGrpSpPr>
      <xdr:grpSpPr>
        <a:xfrm>
          <a:off x="3905259" y="8810625"/>
          <a:ext cx="1562092" cy="600075"/>
          <a:chOff x="3653284" y="9401175"/>
          <a:chExt cx="1671191" cy="657225"/>
        </a:xfrm>
      </xdr:grpSpPr>
      <xdr:sp macro="" textlink="">
        <xdr:nvSpPr>
          <xdr:cNvPr id="16" name="テキスト ボックス 15">
            <a:extLst>
              <a:ext uri="{FF2B5EF4-FFF2-40B4-BE49-F238E27FC236}">
                <a16:creationId xmlns:a16="http://schemas.microsoft.com/office/drawing/2014/main" id="{AE46D80E-9496-8DE5-2DAD-36F0BCFB2B2A}"/>
              </a:ext>
            </a:extLst>
          </xdr:cNvPr>
          <xdr:cNvSpPr txBox="1"/>
        </xdr:nvSpPr>
        <xdr:spPr>
          <a:xfrm>
            <a:off x="3653284" y="9553575"/>
            <a:ext cx="1120928" cy="37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200">
                <a:latin typeface="Meiryo UI" panose="020B0604030504040204" pitchFamily="50" charset="-128"/>
                <a:ea typeface="Meiryo UI" panose="020B0604030504040204" pitchFamily="50" charset="-128"/>
              </a:rPr>
              <a:t>領収確認欄</a:t>
            </a:r>
          </a:p>
        </xdr:txBody>
      </xdr:sp>
      <xdr:sp macro="" textlink="">
        <xdr:nvSpPr>
          <xdr:cNvPr id="17" name="楕円 16">
            <a:extLst>
              <a:ext uri="{FF2B5EF4-FFF2-40B4-BE49-F238E27FC236}">
                <a16:creationId xmlns:a16="http://schemas.microsoft.com/office/drawing/2014/main" id="{0A46D94B-7DCD-0296-FA69-740C2234A9B2}"/>
              </a:ext>
            </a:extLst>
          </xdr:cNvPr>
          <xdr:cNvSpPr/>
        </xdr:nvSpPr>
        <xdr:spPr>
          <a:xfrm>
            <a:off x="4686300" y="9401175"/>
            <a:ext cx="638175" cy="657225"/>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
          <a:solidFill>
            <a:schemeClr val="tx1"/>
          </a:solidFill>
        </a:ln>
      </a:spPr>
      <a:bodyPr vertOverflow="clip" rtlCol="0" anchor="ctr"/>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D9D86-4210-4387-848F-93D4419463B1}">
  <dimension ref="A1:AD120"/>
  <sheetViews>
    <sheetView tabSelected="1" zoomScaleNormal="100" workbookViewId="0">
      <selection activeCell="D5" sqref="D5:H5"/>
    </sheetView>
  </sheetViews>
  <sheetFormatPr defaultRowHeight="15.75" x14ac:dyDescent="0.15"/>
  <cols>
    <col min="1" max="30" width="3.125" style="1" customWidth="1"/>
    <col min="31" max="31" width="9.5" style="1" bestFit="1" customWidth="1"/>
    <col min="32" max="16384" width="9" style="1"/>
  </cols>
  <sheetData>
    <row r="1" spans="2:30" ht="18.75" customHeight="1" thickBot="1" x14ac:dyDescent="0.2">
      <c r="B1" s="105" t="s">
        <v>75</v>
      </c>
      <c r="C1" s="105"/>
      <c r="D1" s="105"/>
      <c r="E1" s="105"/>
      <c r="F1" s="105"/>
      <c r="G1" s="105"/>
      <c r="H1" s="105"/>
      <c r="I1" s="105"/>
      <c r="J1" s="105"/>
      <c r="K1" s="105"/>
      <c r="L1" s="105"/>
      <c r="M1" s="105"/>
      <c r="N1" s="105"/>
      <c r="O1" s="105"/>
      <c r="P1" s="105"/>
      <c r="Q1" s="105"/>
      <c r="W1" s="106" t="s">
        <v>109</v>
      </c>
      <c r="X1" s="107"/>
      <c r="Y1" s="107"/>
      <c r="Z1" s="107"/>
      <c r="AA1" s="107"/>
      <c r="AB1" s="108"/>
      <c r="AD1" s="50"/>
    </row>
    <row r="2" spans="2:30" ht="18.75" customHeight="1" x14ac:dyDescent="0.15">
      <c r="B2" s="105"/>
      <c r="C2" s="105"/>
      <c r="D2" s="105"/>
      <c r="E2" s="105"/>
      <c r="F2" s="105"/>
      <c r="G2" s="105"/>
      <c r="H2" s="105"/>
      <c r="I2" s="105"/>
      <c r="J2" s="105"/>
      <c r="K2" s="105"/>
      <c r="L2" s="105"/>
      <c r="M2" s="105"/>
      <c r="N2" s="105"/>
      <c r="O2" s="105"/>
      <c r="P2" s="105"/>
      <c r="Q2" s="105"/>
      <c r="W2" s="37" t="s">
        <v>28</v>
      </c>
    </row>
    <row r="3" spans="2:30" ht="18.75" customHeight="1" x14ac:dyDescent="0.15">
      <c r="B3" s="132" t="s">
        <v>29</v>
      </c>
      <c r="C3" s="132"/>
      <c r="D3" s="132"/>
      <c r="E3" s="132"/>
      <c r="F3" s="132"/>
      <c r="G3" s="132"/>
      <c r="H3" s="132"/>
      <c r="I3" s="132"/>
      <c r="J3" s="132"/>
      <c r="K3" s="132"/>
      <c r="L3" s="132"/>
      <c r="M3" s="132"/>
      <c r="N3" s="277" t="s">
        <v>108</v>
      </c>
      <c r="O3" s="277"/>
      <c r="P3" s="277"/>
      <c r="Q3" s="277"/>
      <c r="R3" s="277"/>
      <c r="S3" s="277"/>
      <c r="T3" s="277"/>
      <c r="U3" s="277"/>
      <c r="V3" s="277"/>
      <c r="W3" s="2"/>
      <c r="X3" s="2"/>
      <c r="Y3" s="2"/>
      <c r="Z3" s="2"/>
      <c r="AA3" s="2"/>
      <c r="AB3" s="2"/>
    </row>
    <row r="4" spans="2:30" ht="18.75" customHeight="1" thickBot="1" x14ac:dyDescent="0.3">
      <c r="B4" s="3" t="s">
        <v>30</v>
      </c>
      <c r="E4" s="3" t="s">
        <v>31</v>
      </c>
      <c r="W4" s="2"/>
      <c r="X4" s="2"/>
      <c r="Y4" s="2"/>
      <c r="Z4" s="2"/>
      <c r="AA4" s="2"/>
      <c r="AB4" s="2"/>
    </row>
    <row r="5" spans="2:30" ht="18.75" customHeight="1" x14ac:dyDescent="0.15">
      <c r="B5" s="109" t="s">
        <v>32</v>
      </c>
      <c r="C5" s="110"/>
      <c r="D5" s="111"/>
      <c r="E5" s="111"/>
      <c r="F5" s="111"/>
      <c r="G5" s="111"/>
      <c r="H5" s="111"/>
      <c r="I5" s="110" t="s">
        <v>33</v>
      </c>
      <c r="J5" s="110"/>
      <c r="K5" s="112"/>
      <c r="L5" s="112"/>
      <c r="M5" s="112"/>
      <c r="N5" s="112"/>
      <c r="O5" s="112"/>
      <c r="P5" s="112"/>
      <c r="Q5" s="113"/>
      <c r="W5" s="2"/>
      <c r="X5" s="2"/>
      <c r="Y5" s="2"/>
      <c r="Z5" s="2"/>
      <c r="AA5" s="2"/>
      <c r="AB5" s="2"/>
    </row>
    <row r="6" spans="2:30" ht="18.75" customHeight="1" x14ac:dyDescent="0.15">
      <c r="B6" s="57" t="s">
        <v>34</v>
      </c>
      <c r="C6" s="58"/>
      <c r="D6" s="59"/>
      <c r="E6" s="59"/>
      <c r="F6" s="59"/>
      <c r="G6" s="59"/>
      <c r="H6" s="59"/>
      <c r="I6" s="59"/>
      <c r="J6" s="59"/>
      <c r="K6" s="59"/>
      <c r="L6" s="59"/>
      <c r="M6" s="59"/>
      <c r="N6" s="59"/>
      <c r="O6" s="59"/>
      <c r="P6" s="59"/>
      <c r="Q6" s="60"/>
      <c r="U6" s="61" t="s">
        <v>35</v>
      </c>
      <c r="V6" s="62"/>
      <c r="W6" s="65" t="s">
        <v>76</v>
      </c>
      <c r="X6" s="65"/>
      <c r="Y6" s="67"/>
      <c r="Z6" s="67"/>
      <c r="AA6" s="67"/>
      <c r="AB6" s="68"/>
    </row>
    <row r="7" spans="2:30" ht="18.75" customHeight="1" thickBot="1" x14ac:dyDescent="0.2">
      <c r="B7" s="71" t="s">
        <v>36</v>
      </c>
      <c r="C7" s="72"/>
      <c r="D7" s="73"/>
      <c r="E7" s="73"/>
      <c r="F7" s="73"/>
      <c r="G7" s="73"/>
      <c r="H7" s="73"/>
      <c r="I7" s="73"/>
      <c r="J7" s="73"/>
      <c r="K7" s="73"/>
      <c r="L7" s="73"/>
      <c r="M7" s="73"/>
      <c r="N7" s="73"/>
      <c r="O7" s="73"/>
      <c r="P7" s="73"/>
      <c r="Q7" s="74"/>
      <c r="U7" s="63"/>
      <c r="V7" s="64"/>
      <c r="W7" s="66"/>
      <c r="X7" s="66"/>
      <c r="Y7" s="69"/>
      <c r="Z7" s="69"/>
      <c r="AA7" s="69"/>
      <c r="AB7" s="70"/>
    </row>
    <row r="8" spans="2:30" ht="18.75" customHeight="1" thickBot="1" x14ac:dyDescent="0.3">
      <c r="B8" s="7" t="s">
        <v>37</v>
      </c>
      <c r="H8" s="5" t="s">
        <v>38</v>
      </c>
      <c r="S8" s="2"/>
      <c r="T8" s="2"/>
      <c r="U8" s="114" t="s">
        <v>39</v>
      </c>
      <c r="V8" s="114"/>
      <c r="W8" s="40"/>
      <c r="X8" s="6" t="s">
        <v>40</v>
      </c>
      <c r="Y8" s="40"/>
      <c r="Z8" s="6" t="s">
        <v>41</v>
      </c>
      <c r="AA8" s="40"/>
      <c r="AB8" s="6" t="s">
        <v>42</v>
      </c>
    </row>
    <row r="9" spans="2:30" ht="18.75" customHeight="1" thickBot="1" x14ac:dyDescent="0.3">
      <c r="B9" s="115"/>
      <c r="C9" s="116"/>
      <c r="D9" s="116"/>
      <c r="E9" s="116"/>
      <c r="F9" s="116"/>
      <c r="G9" s="116"/>
      <c r="H9" s="116"/>
      <c r="I9" s="116"/>
      <c r="J9" s="116"/>
      <c r="K9" s="116"/>
      <c r="L9" s="116"/>
      <c r="M9" s="116"/>
      <c r="N9" s="116"/>
      <c r="O9" s="116"/>
      <c r="P9" s="116"/>
      <c r="Q9" s="117"/>
      <c r="S9" s="3" t="s">
        <v>43</v>
      </c>
      <c r="V9" s="5" t="s">
        <v>38</v>
      </c>
    </row>
    <row r="10" spans="2:30" ht="18.75" customHeight="1" thickBot="1" x14ac:dyDescent="0.2">
      <c r="S10" s="109" t="s">
        <v>32</v>
      </c>
      <c r="T10" s="110"/>
      <c r="U10" s="118"/>
      <c r="V10" s="119"/>
      <c r="W10" s="119"/>
      <c r="X10" s="119"/>
      <c r="Y10" s="119"/>
      <c r="Z10" s="119"/>
      <c r="AA10" s="119"/>
      <c r="AB10" s="119"/>
      <c r="AC10" s="120"/>
    </row>
    <row r="11" spans="2:30" ht="18.75" customHeight="1" x14ac:dyDescent="0.15">
      <c r="B11" s="75" t="s">
        <v>103</v>
      </c>
      <c r="C11" s="76"/>
      <c r="D11" s="76"/>
      <c r="E11" s="76"/>
      <c r="F11" s="76"/>
      <c r="G11" s="76"/>
      <c r="H11" s="76"/>
      <c r="I11" s="79" t="str">
        <f>U35</f>
        <v/>
      </c>
      <c r="J11" s="79"/>
      <c r="K11" s="79"/>
      <c r="L11" s="79"/>
      <c r="M11" s="79"/>
      <c r="N11" s="79"/>
      <c r="O11" s="81" t="s">
        <v>44</v>
      </c>
      <c r="P11" s="82"/>
      <c r="S11" s="57" t="s">
        <v>34</v>
      </c>
      <c r="T11" s="58"/>
      <c r="U11" s="85"/>
      <c r="V11" s="86"/>
      <c r="W11" s="86"/>
      <c r="X11" s="86"/>
      <c r="Y11" s="86"/>
      <c r="Z11" s="86"/>
      <c r="AA11" s="86"/>
      <c r="AB11" s="86"/>
      <c r="AC11" s="87"/>
    </row>
    <row r="12" spans="2:30" ht="18.75" customHeight="1" thickBot="1" x14ac:dyDescent="0.2">
      <c r="B12" s="77"/>
      <c r="C12" s="78"/>
      <c r="D12" s="78"/>
      <c r="E12" s="78"/>
      <c r="F12" s="78"/>
      <c r="G12" s="78"/>
      <c r="H12" s="78"/>
      <c r="I12" s="80"/>
      <c r="J12" s="80"/>
      <c r="K12" s="80"/>
      <c r="L12" s="80"/>
      <c r="M12" s="80"/>
      <c r="N12" s="80"/>
      <c r="O12" s="83"/>
      <c r="P12" s="84"/>
      <c r="S12" s="71" t="s">
        <v>36</v>
      </c>
      <c r="T12" s="72"/>
      <c r="U12" s="96"/>
      <c r="V12" s="97"/>
      <c r="W12" s="97"/>
      <c r="X12" s="97"/>
      <c r="Y12" s="97"/>
      <c r="Z12" s="97"/>
      <c r="AA12" s="97"/>
      <c r="AB12" s="97"/>
      <c r="AC12" s="98"/>
    </row>
    <row r="13" spans="2:30" ht="18.75" customHeight="1" thickBot="1" x14ac:dyDescent="0.3">
      <c r="B13" s="7" t="s">
        <v>45</v>
      </c>
    </row>
    <row r="14" spans="2:30" ht="18.75" customHeight="1" x14ac:dyDescent="0.15">
      <c r="B14" s="99" t="s">
        <v>46</v>
      </c>
      <c r="C14" s="100"/>
      <c r="D14" s="103" t="s">
        <v>49</v>
      </c>
      <c r="E14" s="121" t="s">
        <v>25</v>
      </c>
      <c r="F14" s="122"/>
      <c r="G14" s="122"/>
      <c r="H14" s="123" t="s">
        <v>0</v>
      </c>
      <c r="I14" s="124"/>
      <c r="J14" s="125"/>
      <c r="K14" s="126"/>
      <c r="L14" s="126"/>
      <c r="M14" s="126"/>
      <c r="N14" s="126"/>
      <c r="O14" s="126"/>
      <c r="P14" s="126"/>
      <c r="Q14" s="126"/>
      <c r="R14" s="126"/>
      <c r="S14" s="126"/>
      <c r="T14" s="126"/>
      <c r="U14" s="126"/>
      <c r="V14" s="126"/>
      <c r="W14" s="126"/>
      <c r="X14" s="126"/>
      <c r="Y14" s="126"/>
      <c r="Z14" s="126"/>
      <c r="AA14" s="126"/>
      <c r="AB14" s="126"/>
      <c r="AC14" s="127"/>
    </row>
    <row r="15" spans="2:30" ht="18.75" customHeight="1" x14ac:dyDescent="0.15">
      <c r="B15" s="101"/>
      <c r="C15" s="102"/>
      <c r="D15" s="104"/>
      <c r="E15" s="88"/>
      <c r="F15" s="89"/>
      <c r="G15" s="89"/>
      <c r="H15" s="90" t="s">
        <v>1</v>
      </c>
      <c r="I15" s="91"/>
      <c r="J15" s="92"/>
      <c r="K15" s="128"/>
      <c r="L15" s="129"/>
      <c r="M15" s="129"/>
      <c r="N15" s="129"/>
      <c r="O15" s="129"/>
      <c r="P15" s="129"/>
      <c r="Q15" s="129"/>
      <c r="R15" s="129"/>
      <c r="S15" s="129"/>
      <c r="T15" s="129"/>
      <c r="U15" s="129"/>
      <c r="V15" s="129"/>
      <c r="W15" s="129"/>
      <c r="X15" s="129"/>
      <c r="Y15" s="129"/>
      <c r="Z15" s="129"/>
      <c r="AA15" s="129"/>
      <c r="AB15" s="129"/>
      <c r="AC15" s="130"/>
    </row>
    <row r="16" spans="2:30" ht="18.75" customHeight="1" x14ac:dyDescent="0.15">
      <c r="B16" s="101"/>
      <c r="C16" s="102"/>
      <c r="D16" s="104"/>
      <c r="E16" s="88"/>
      <c r="F16" s="89"/>
      <c r="G16" s="89"/>
      <c r="H16" s="90" t="s">
        <v>48</v>
      </c>
      <c r="I16" s="91"/>
      <c r="J16" s="92"/>
      <c r="K16" s="41" t="s">
        <v>49</v>
      </c>
      <c r="L16" s="95" t="s">
        <v>50</v>
      </c>
      <c r="M16" s="95"/>
      <c r="N16" s="42" t="s">
        <v>47</v>
      </c>
      <c r="O16" s="95" t="s">
        <v>93</v>
      </c>
      <c r="P16" s="95"/>
      <c r="Q16" s="42" t="s">
        <v>47</v>
      </c>
      <c r="R16" s="95" t="s">
        <v>26</v>
      </c>
      <c r="S16" s="95"/>
      <c r="T16" s="42" t="s">
        <v>49</v>
      </c>
      <c r="U16" s="131" t="s">
        <v>94</v>
      </c>
      <c r="V16" s="131"/>
      <c r="W16" s="42" t="s">
        <v>47</v>
      </c>
      <c r="X16" s="131" t="s">
        <v>95</v>
      </c>
      <c r="Y16" s="131"/>
      <c r="Z16" s="42" t="s">
        <v>47</v>
      </c>
      <c r="AA16" s="131" t="s">
        <v>104</v>
      </c>
      <c r="AB16" s="131"/>
      <c r="AC16" s="33"/>
    </row>
    <row r="17" spans="2:30" ht="18.75" customHeight="1" x14ac:dyDescent="0.15">
      <c r="B17" s="101"/>
      <c r="C17" s="102"/>
      <c r="D17" s="49" t="s">
        <v>49</v>
      </c>
      <c r="E17" s="88" t="s">
        <v>51</v>
      </c>
      <c r="F17" s="89"/>
      <c r="G17" s="89"/>
      <c r="H17" s="90" t="s">
        <v>24</v>
      </c>
      <c r="I17" s="91"/>
      <c r="J17" s="92"/>
      <c r="K17" s="93"/>
      <c r="L17" s="93"/>
      <c r="M17" s="93"/>
      <c r="N17" s="93"/>
      <c r="O17" s="93"/>
      <c r="P17" s="93"/>
      <c r="Q17" s="93"/>
      <c r="R17" s="93"/>
      <c r="S17" s="93"/>
      <c r="T17" s="93"/>
      <c r="U17" s="93"/>
      <c r="V17" s="93"/>
      <c r="W17" s="93"/>
      <c r="X17" s="93"/>
      <c r="Y17" s="93"/>
      <c r="Z17" s="93"/>
      <c r="AA17" s="93"/>
      <c r="AB17" s="93"/>
      <c r="AC17" s="94"/>
    </row>
    <row r="18" spans="2:30" ht="18.75" customHeight="1" x14ac:dyDescent="0.15">
      <c r="B18" s="267" t="s">
        <v>52</v>
      </c>
      <c r="C18" s="268"/>
      <c r="D18" s="268"/>
      <c r="E18" s="268"/>
      <c r="F18" s="268"/>
      <c r="G18" s="268"/>
      <c r="H18" s="269"/>
      <c r="I18" s="273"/>
      <c r="J18" s="274"/>
      <c r="K18" s="274"/>
      <c r="L18" s="274"/>
      <c r="M18" s="274"/>
      <c r="N18" s="274"/>
      <c r="O18" s="274"/>
      <c r="P18" s="274"/>
      <c r="Q18" s="274"/>
      <c r="R18" s="274"/>
      <c r="S18" s="274"/>
      <c r="T18" s="274"/>
      <c r="U18" s="274"/>
      <c r="V18" s="274"/>
      <c r="W18" s="274"/>
      <c r="X18" s="274"/>
      <c r="Y18" s="274"/>
      <c r="Z18" s="274"/>
      <c r="AA18" s="274"/>
      <c r="AB18" s="274"/>
      <c r="AC18" s="275"/>
    </row>
    <row r="19" spans="2:30" ht="18.75" customHeight="1" x14ac:dyDescent="0.15">
      <c r="B19" s="270"/>
      <c r="C19" s="271"/>
      <c r="D19" s="271"/>
      <c r="E19" s="271"/>
      <c r="F19" s="271"/>
      <c r="G19" s="271"/>
      <c r="H19" s="272"/>
      <c r="I19" s="276"/>
      <c r="J19" s="93"/>
      <c r="K19" s="93"/>
      <c r="L19" s="93"/>
      <c r="M19" s="93"/>
      <c r="N19" s="93"/>
      <c r="O19" s="93"/>
      <c r="P19" s="93"/>
      <c r="Q19" s="93"/>
      <c r="R19" s="93"/>
      <c r="S19" s="93"/>
      <c r="T19" s="93"/>
      <c r="U19" s="93"/>
      <c r="V19" s="93"/>
      <c r="W19" s="93"/>
      <c r="X19" s="93"/>
      <c r="Y19" s="93"/>
      <c r="Z19" s="93"/>
      <c r="AA19" s="93"/>
      <c r="AB19" s="93"/>
      <c r="AC19" s="94"/>
    </row>
    <row r="20" spans="2:30" ht="18.75" customHeight="1" x14ac:dyDescent="0.15">
      <c r="B20" s="51" t="s">
        <v>53</v>
      </c>
      <c r="C20" s="52"/>
      <c r="D20" s="52"/>
      <c r="E20" s="53" t="s">
        <v>107</v>
      </c>
      <c r="F20" s="54"/>
      <c r="G20" s="54"/>
      <c r="H20" s="55"/>
      <c r="I20" s="139" t="s">
        <v>27</v>
      </c>
      <c r="J20" s="139"/>
      <c r="K20" s="43"/>
      <c r="L20" s="8" t="s">
        <v>2</v>
      </c>
      <c r="M20" s="43"/>
      <c r="N20" s="8" t="s">
        <v>3</v>
      </c>
      <c r="O20" s="43"/>
      <c r="P20" s="8" t="s">
        <v>4</v>
      </c>
      <c r="Q20" s="48" t="str">
        <f>IF(OR(K20="",M20="",O20=""),"",CHOOSE(WEEKDAY(DATE(K20+2018,M20,O20)),"日","月","火","水","木","金","土"))</f>
        <v/>
      </c>
      <c r="R20" s="131" t="s">
        <v>7</v>
      </c>
      <c r="S20" s="131"/>
      <c r="T20" s="30"/>
      <c r="U20" s="90" t="s">
        <v>5</v>
      </c>
      <c r="V20" s="91"/>
      <c r="W20" s="92"/>
      <c r="X20" s="42" t="s">
        <v>49</v>
      </c>
      <c r="Y20" s="56" t="s">
        <v>17</v>
      </c>
      <c r="Z20" s="56"/>
      <c r="AA20" s="42" t="s">
        <v>49</v>
      </c>
      <c r="AB20" s="56" t="s">
        <v>6</v>
      </c>
      <c r="AC20" s="140"/>
      <c r="AD20" s="31"/>
    </row>
    <row r="21" spans="2:30" ht="18.75" customHeight="1" thickBot="1" x14ac:dyDescent="0.2">
      <c r="B21" s="141" t="s">
        <v>90</v>
      </c>
      <c r="C21" s="142"/>
      <c r="D21" s="142"/>
      <c r="E21" s="143"/>
      <c r="F21" s="261" t="s">
        <v>91</v>
      </c>
      <c r="G21" s="142"/>
      <c r="H21" s="143"/>
      <c r="I21" s="260" t="s">
        <v>27</v>
      </c>
      <c r="J21" s="260"/>
      <c r="K21" s="46"/>
      <c r="L21" s="11" t="s">
        <v>2</v>
      </c>
      <c r="M21" s="46"/>
      <c r="N21" s="11" t="s">
        <v>3</v>
      </c>
      <c r="O21" s="46"/>
      <c r="P21" s="25" t="s">
        <v>4</v>
      </c>
      <c r="Q21" s="261" t="s">
        <v>92</v>
      </c>
      <c r="R21" s="143"/>
      <c r="S21" s="47" t="str">
        <f>IF(OR(K21="",M21="",O21=""),"",IFERROR(_xlfn.DAYS(DATE(K20+2018,M20,O20),DATE(K21+2018,M21,O21))+IF(OR(AND(MONTH(DATE(K20+2018,M20,1))=2,DAY(DATE(K20+2018,M20,1))=29),AND(MONTH(DATE(K21+2018,M21,1))=2,DAY(DATE(K21+2018,M21,1))=29)),1,0),""))</f>
        <v/>
      </c>
      <c r="T21" s="32" t="s">
        <v>4</v>
      </c>
      <c r="U21" s="144" t="s">
        <v>15</v>
      </c>
      <c r="V21" s="145"/>
      <c r="W21" s="146"/>
      <c r="X21" s="45" t="s">
        <v>49</v>
      </c>
      <c r="Y21" s="23" t="s">
        <v>16</v>
      </c>
      <c r="Z21" s="23"/>
      <c r="AA21" s="44" t="s">
        <v>49</v>
      </c>
      <c r="AB21" s="23" t="s">
        <v>18</v>
      </c>
      <c r="AC21" s="24"/>
    </row>
    <row r="22" spans="2:30" ht="18.75" customHeight="1" thickBot="1" x14ac:dyDescent="0.2">
      <c r="B22" s="12"/>
      <c r="C22" s="12"/>
      <c r="D22" s="12"/>
      <c r="E22" s="12"/>
      <c r="F22" s="12"/>
      <c r="G22" s="12"/>
      <c r="H22" s="12"/>
      <c r="I22" s="12"/>
      <c r="J22" s="12"/>
      <c r="K22" s="12"/>
      <c r="L22" s="12"/>
      <c r="M22" s="12"/>
      <c r="N22" s="12"/>
      <c r="P22" s="12"/>
      <c r="Q22" s="12"/>
      <c r="R22" s="12"/>
      <c r="S22" s="12"/>
      <c r="T22" s="12"/>
      <c r="U22" s="12"/>
      <c r="V22" s="12"/>
      <c r="W22" s="12"/>
      <c r="X22" s="12"/>
      <c r="Y22" s="12"/>
      <c r="Z22" s="12"/>
      <c r="AA22" s="12"/>
      <c r="AB22" s="12"/>
      <c r="AC22" s="12"/>
    </row>
    <row r="23" spans="2:30" ht="18.75" customHeight="1" thickBot="1" x14ac:dyDescent="0.2">
      <c r="B23" s="133" t="s">
        <v>54</v>
      </c>
      <c r="C23" s="134"/>
      <c r="D23" s="134"/>
      <c r="E23" s="134"/>
      <c r="F23" s="134"/>
      <c r="G23" s="134"/>
      <c r="H23" s="134"/>
      <c r="I23" s="134"/>
      <c r="J23" s="134"/>
      <c r="K23" s="134"/>
      <c r="L23" s="135" t="s">
        <v>55</v>
      </c>
      <c r="M23" s="135"/>
      <c r="N23" s="135"/>
      <c r="O23" s="135"/>
      <c r="P23" s="136" t="s">
        <v>56</v>
      </c>
      <c r="Q23" s="136"/>
      <c r="R23" s="136"/>
      <c r="S23" s="135" t="s">
        <v>57</v>
      </c>
      <c r="T23" s="135"/>
      <c r="U23" s="137" t="s">
        <v>58</v>
      </c>
      <c r="V23" s="137"/>
      <c r="W23" s="137"/>
      <c r="X23" s="137"/>
      <c r="Y23" s="135" t="s">
        <v>59</v>
      </c>
      <c r="Z23" s="135"/>
      <c r="AA23" s="135"/>
      <c r="AB23" s="135"/>
      <c r="AC23" s="138"/>
    </row>
    <row r="24" spans="2:30" ht="18.75" customHeight="1" thickTop="1" x14ac:dyDescent="0.15">
      <c r="B24" s="20">
        <v>31</v>
      </c>
      <c r="C24" s="228" t="s">
        <v>77</v>
      </c>
      <c r="D24" s="229"/>
      <c r="E24" s="229"/>
      <c r="F24" s="229"/>
      <c r="G24" s="229"/>
      <c r="H24" s="229"/>
      <c r="I24" s="229"/>
      <c r="J24" s="229"/>
      <c r="K24" s="230"/>
      <c r="L24" s="147" t="s">
        <v>19</v>
      </c>
      <c r="M24" s="148"/>
      <c r="N24" s="148"/>
      <c r="O24" s="162"/>
      <c r="P24" s="163">
        <v>5030</v>
      </c>
      <c r="Q24" s="164"/>
      <c r="R24" s="165"/>
      <c r="S24" s="166"/>
      <c r="T24" s="167"/>
      <c r="U24" s="168" t="str">
        <f>IF(S24="","",P24*S24)</f>
        <v/>
      </c>
      <c r="V24" s="169"/>
      <c r="W24" s="169"/>
      <c r="X24" s="170"/>
      <c r="Y24" s="147" t="s">
        <v>9</v>
      </c>
      <c r="Z24" s="148"/>
      <c r="AA24" s="148"/>
      <c r="AB24" s="148"/>
      <c r="AC24" s="149"/>
    </row>
    <row r="25" spans="2:30" ht="18.75" customHeight="1" x14ac:dyDescent="0.15">
      <c r="B25" s="19">
        <v>32</v>
      </c>
      <c r="C25" s="233" t="s">
        <v>78</v>
      </c>
      <c r="D25" s="234"/>
      <c r="E25" s="234"/>
      <c r="F25" s="234"/>
      <c r="G25" s="234"/>
      <c r="H25" s="234"/>
      <c r="I25" s="234"/>
      <c r="J25" s="234"/>
      <c r="K25" s="235"/>
      <c r="L25" s="150" t="s">
        <v>20</v>
      </c>
      <c r="M25" s="151"/>
      <c r="N25" s="151"/>
      <c r="O25" s="152"/>
      <c r="P25" s="153">
        <v>1470</v>
      </c>
      <c r="Q25" s="154"/>
      <c r="R25" s="155"/>
      <c r="S25" s="156"/>
      <c r="T25" s="157"/>
      <c r="U25" s="158" t="str">
        <f t="shared" ref="U25:U34" si="0">IF(S25="","",P25*S25)</f>
        <v/>
      </c>
      <c r="V25" s="159"/>
      <c r="W25" s="159"/>
      <c r="X25" s="160"/>
      <c r="Y25" s="150" t="s">
        <v>9</v>
      </c>
      <c r="Z25" s="151"/>
      <c r="AA25" s="151"/>
      <c r="AB25" s="151"/>
      <c r="AC25" s="161"/>
    </row>
    <row r="26" spans="2:30" ht="18.75" customHeight="1" x14ac:dyDescent="0.15">
      <c r="B26" s="21">
        <v>33</v>
      </c>
      <c r="C26" s="238" t="s">
        <v>79</v>
      </c>
      <c r="D26" s="239"/>
      <c r="E26" s="239"/>
      <c r="F26" s="239"/>
      <c r="G26" s="239"/>
      <c r="H26" s="239"/>
      <c r="I26" s="239"/>
      <c r="J26" s="239"/>
      <c r="K26" s="240"/>
      <c r="L26" s="171" t="s">
        <v>13</v>
      </c>
      <c r="M26" s="172"/>
      <c r="N26" s="172"/>
      <c r="O26" s="173"/>
      <c r="P26" s="174">
        <v>8910</v>
      </c>
      <c r="Q26" s="175"/>
      <c r="R26" s="176"/>
      <c r="S26" s="177"/>
      <c r="T26" s="178"/>
      <c r="U26" s="179" t="str">
        <f t="shared" si="0"/>
        <v/>
      </c>
      <c r="V26" s="180"/>
      <c r="W26" s="180"/>
      <c r="X26" s="181"/>
      <c r="Y26" s="171" t="s">
        <v>9</v>
      </c>
      <c r="Z26" s="172"/>
      <c r="AA26" s="172"/>
      <c r="AB26" s="172"/>
      <c r="AC26" s="185"/>
    </row>
    <row r="27" spans="2:30" ht="18.75" customHeight="1" x14ac:dyDescent="0.15">
      <c r="B27" s="19">
        <v>34</v>
      </c>
      <c r="C27" s="233" t="s">
        <v>80</v>
      </c>
      <c r="D27" s="234" t="s">
        <v>60</v>
      </c>
      <c r="E27" s="234"/>
      <c r="F27" s="234"/>
      <c r="G27" s="234"/>
      <c r="H27" s="234"/>
      <c r="I27" s="234"/>
      <c r="J27" s="234"/>
      <c r="K27" s="235"/>
      <c r="L27" s="150" t="s">
        <v>21</v>
      </c>
      <c r="M27" s="151"/>
      <c r="N27" s="151"/>
      <c r="O27" s="152"/>
      <c r="P27" s="153">
        <v>8250</v>
      </c>
      <c r="Q27" s="154"/>
      <c r="R27" s="155"/>
      <c r="S27" s="156"/>
      <c r="T27" s="157"/>
      <c r="U27" s="158" t="str">
        <f t="shared" si="0"/>
        <v/>
      </c>
      <c r="V27" s="159"/>
      <c r="W27" s="159"/>
      <c r="X27" s="160"/>
      <c r="Y27" s="150" t="s">
        <v>8</v>
      </c>
      <c r="Z27" s="151"/>
      <c r="AA27" s="151"/>
      <c r="AB27" s="151"/>
      <c r="AC27" s="161"/>
    </row>
    <row r="28" spans="2:30" ht="18.75" customHeight="1" x14ac:dyDescent="0.15">
      <c r="B28" s="21">
        <v>35</v>
      </c>
      <c r="C28" s="238" t="s">
        <v>81</v>
      </c>
      <c r="D28" s="239" t="s">
        <v>61</v>
      </c>
      <c r="E28" s="239"/>
      <c r="F28" s="239"/>
      <c r="G28" s="239"/>
      <c r="H28" s="239"/>
      <c r="I28" s="239"/>
      <c r="J28" s="239"/>
      <c r="K28" s="240"/>
      <c r="L28" s="171" t="s">
        <v>22</v>
      </c>
      <c r="M28" s="172"/>
      <c r="N28" s="172"/>
      <c r="O28" s="173"/>
      <c r="P28" s="174">
        <v>24200</v>
      </c>
      <c r="Q28" s="175"/>
      <c r="R28" s="176"/>
      <c r="S28" s="177"/>
      <c r="T28" s="178"/>
      <c r="U28" s="179" t="str">
        <f t="shared" si="0"/>
        <v/>
      </c>
      <c r="V28" s="180"/>
      <c r="W28" s="180"/>
      <c r="X28" s="181"/>
      <c r="Y28" s="182" t="s">
        <v>88</v>
      </c>
      <c r="Z28" s="183" t="s">
        <v>62</v>
      </c>
      <c r="AA28" s="183"/>
      <c r="AB28" s="183"/>
      <c r="AC28" s="184"/>
    </row>
    <row r="29" spans="2:30" ht="18.75" customHeight="1" x14ac:dyDescent="0.15">
      <c r="B29" s="19">
        <v>36</v>
      </c>
      <c r="C29" s="233" t="s">
        <v>82</v>
      </c>
      <c r="D29" s="234" t="s">
        <v>63</v>
      </c>
      <c r="E29" s="234"/>
      <c r="F29" s="234"/>
      <c r="G29" s="234"/>
      <c r="H29" s="234"/>
      <c r="I29" s="234"/>
      <c r="J29" s="234"/>
      <c r="K29" s="235"/>
      <c r="L29" s="150" t="s">
        <v>14</v>
      </c>
      <c r="M29" s="151"/>
      <c r="N29" s="151"/>
      <c r="O29" s="152"/>
      <c r="P29" s="153">
        <v>22000</v>
      </c>
      <c r="Q29" s="154"/>
      <c r="R29" s="155"/>
      <c r="S29" s="156"/>
      <c r="T29" s="157"/>
      <c r="U29" s="158" t="str">
        <f t="shared" si="0"/>
        <v/>
      </c>
      <c r="V29" s="159"/>
      <c r="W29" s="159"/>
      <c r="X29" s="160"/>
      <c r="Y29" s="150" t="s">
        <v>10</v>
      </c>
      <c r="Z29" s="151"/>
      <c r="AA29" s="151"/>
      <c r="AB29" s="151"/>
      <c r="AC29" s="161"/>
    </row>
    <row r="30" spans="2:30" ht="18.75" customHeight="1" x14ac:dyDescent="0.15">
      <c r="B30" s="21">
        <v>37</v>
      </c>
      <c r="C30" s="238" t="s">
        <v>83</v>
      </c>
      <c r="D30" s="239" t="s">
        <v>64</v>
      </c>
      <c r="E30" s="239"/>
      <c r="F30" s="239"/>
      <c r="G30" s="239"/>
      <c r="H30" s="239"/>
      <c r="I30" s="239"/>
      <c r="J30" s="239"/>
      <c r="K30" s="240"/>
      <c r="L30" s="171" t="s">
        <v>14</v>
      </c>
      <c r="M30" s="172"/>
      <c r="N30" s="172"/>
      <c r="O30" s="173"/>
      <c r="P30" s="174">
        <v>60500</v>
      </c>
      <c r="Q30" s="175"/>
      <c r="R30" s="176"/>
      <c r="S30" s="177"/>
      <c r="T30" s="178"/>
      <c r="U30" s="179" t="str">
        <f t="shared" si="0"/>
        <v/>
      </c>
      <c r="V30" s="180"/>
      <c r="W30" s="180"/>
      <c r="X30" s="181"/>
      <c r="Y30" s="171" t="s">
        <v>11</v>
      </c>
      <c r="Z30" s="172"/>
      <c r="AA30" s="172"/>
      <c r="AB30" s="172"/>
      <c r="AC30" s="185"/>
    </row>
    <row r="31" spans="2:30" ht="18.75" customHeight="1" x14ac:dyDescent="0.15">
      <c r="B31" s="19">
        <v>38</v>
      </c>
      <c r="C31" s="233" t="s">
        <v>84</v>
      </c>
      <c r="D31" s="234" t="s">
        <v>65</v>
      </c>
      <c r="E31" s="234"/>
      <c r="F31" s="234"/>
      <c r="G31" s="234"/>
      <c r="H31" s="234"/>
      <c r="I31" s="234"/>
      <c r="J31" s="234"/>
      <c r="K31" s="235"/>
      <c r="L31" s="150" t="s">
        <v>23</v>
      </c>
      <c r="M31" s="151"/>
      <c r="N31" s="151"/>
      <c r="O31" s="152"/>
      <c r="P31" s="153">
        <v>1650</v>
      </c>
      <c r="Q31" s="154"/>
      <c r="R31" s="155"/>
      <c r="S31" s="156"/>
      <c r="T31" s="157"/>
      <c r="U31" s="158" t="str">
        <f t="shared" si="0"/>
        <v/>
      </c>
      <c r="V31" s="159"/>
      <c r="W31" s="159"/>
      <c r="X31" s="160"/>
      <c r="Y31" s="150" t="s">
        <v>12</v>
      </c>
      <c r="Z31" s="151"/>
      <c r="AA31" s="151"/>
      <c r="AB31" s="151"/>
      <c r="AC31" s="161"/>
    </row>
    <row r="32" spans="2:30" ht="18.75" customHeight="1" x14ac:dyDescent="0.15">
      <c r="B32" s="22">
        <v>39</v>
      </c>
      <c r="C32" s="257" t="s">
        <v>85</v>
      </c>
      <c r="D32" s="258" t="s">
        <v>66</v>
      </c>
      <c r="E32" s="258"/>
      <c r="F32" s="258"/>
      <c r="G32" s="258"/>
      <c r="H32" s="258"/>
      <c r="I32" s="258"/>
      <c r="J32" s="258"/>
      <c r="K32" s="259"/>
      <c r="L32" s="171" t="s">
        <v>87</v>
      </c>
      <c r="M32" s="172"/>
      <c r="N32" s="172"/>
      <c r="O32" s="173"/>
      <c r="P32" s="174">
        <v>1100</v>
      </c>
      <c r="Q32" s="175"/>
      <c r="R32" s="176"/>
      <c r="S32" s="177"/>
      <c r="T32" s="178"/>
      <c r="U32" s="179" t="str">
        <f t="shared" si="0"/>
        <v/>
      </c>
      <c r="V32" s="180"/>
      <c r="W32" s="180"/>
      <c r="X32" s="181"/>
      <c r="Y32" s="171" t="s">
        <v>12</v>
      </c>
      <c r="Z32" s="172"/>
      <c r="AA32" s="172"/>
      <c r="AB32" s="172"/>
      <c r="AC32" s="185"/>
    </row>
    <row r="33" spans="2:29" ht="18.75" customHeight="1" thickBot="1" x14ac:dyDescent="0.2">
      <c r="B33" s="38">
        <v>40</v>
      </c>
      <c r="C33" s="195" t="s">
        <v>86</v>
      </c>
      <c r="D33" s="196"/>
      <c r="E33" s="196"/>
      <c r="F33" s="196"/>
      <c r="G33" s="196"/>
      <c r="H33" s="196"/>
      <c r="I33" s="196"/>
      <c r="J33" s="196"/>
      <c r="K33" s="197"/>
      <c r="L33" s="192" t="s">
        <v>23</v>
      </c>
      <c r="M33" s="193"/>
      <c r="N33" s="193"/>
      <c r="O33" s="198"/>
      <c r="P33" s="199">
        <v>3300</v>
      </c>
      <c r="Q33" s="200"/>
      <c r="R33" s="201"/>
      <c r="S33" s="202"/>
      <c r="T33" s="203"/>
      <c r="U33" s="204" t="str">
        <f t="shared" si="0"/>
        <v/>
      </c>
      <c r="V33" s="205"/>
      <c r="W33" s="205"/>
      <c r="X33" s="206"/>
      <c r="Y33" s="192" t="s">
        <v>89</v>
      </c>
      <c r="Z33" s="193"/>
      <c r="AA33" s="193"/>
      <c r="AB33" s="193"/>
      <c r="AC33" s="194"/>
    </row>
    <row r="34" spans="2:29" ht="18.75" customHeight="1" thickTop="1" thickBot="1" x14ac:dyDescent="0.2">
      <c r="B34" s="186" t="s">
        <v>67</v>
      </c>
      <c r="C34" s="187"/>
      <c r="D34" s="187"/>
      <c r="E34" s="187"/>
      <c r="F34" s="187"/>
      <c r="G34" s="187"/>
      <c r="H34" s="187"/>
      <c r="I34" s="187"/>
      <c r="J34" s="187"/>
      <c r="K34" s="187"/>
      <c r="L34" s="187"/>
      <c r="M34" s="187"/>
      <c r="N34" s="187"/>
      <c r="O34" s="187"/>
      <c r="P34" s="188">
        <v>1430</v>
      </c>
      <c r="Q34" s="188"/>
      <c r="R34" s="188"/>
      <c r="S34" s="189"/>
      <c r="T34" s="189"/>
      <c r="U34" s="190" t="str">
        <f t="shared" si="0"/>
        <v/>
      </c>
      <c r="V34" s="190"/>
      <c r="W34" s="190"/>
      <c r="X34" s="190"/>
      <c r="Y34" s="187" t="s">
        <v>68</v>
      </c>
      <c r="Z34" s="187"/>
      <c r="AA34" s="187"/>
      <c r="AB34" s="187"/>
      <c r="AC34" s="191"/>
    </row>
    <row r="35" spans="2:29" ht="18.75" customHeight="1" x14ac:dyDescent="0.15">
      <c r="B35" s="35"/>
      <c r="C35" s="35"/>
      <c r="D35" s="35"/>
      <c r="E35" s="35"/>
      <c r="F35" s="35"/>
      <c r="G35" s="35"/>
      <c r="H35" s="35"/>
      <c r="I35" s="35"/>
      <c r="J35" s="35"/>
      <c r="K35" s="35"/>
      <c r="L35" s="35"/>
      <c r="M35" s="35"/>
      <c r="N35" s="35"/>
      <c r="O35" s="36"/>
      <c r="P35" s="210" t="s">
        <v>69</v>
      </c>
      <c r="Q35" s="114"/>
      <c r="R35" s="114"/>
      <c r="S35" s="114"/>
      <c r="T35" s="211"/>
      <c r="U35" s="212" t="str">
        <f>IF(SUM(U24:X34)=0,"",SUM(U24:X34))</f>
        <v/>
      </c>
      <c r="V35" s="212"/>
      <c r="W35" s="212"/>
      <c r="X35" s="212"/>
      <c r="Y35" s="13" t="s">
        <v>44</v>
      </c>
      <c r="Z35" s="14"/>
      <c r="AA35" s="15"/>
      <c r="AB35" s="15"/>
      <c r="AC35" s="15"/>
    </row>
    <row r="36" spans="2:29" ht="18.75" customHeight="1" thickBot="1" x14ac:dyDescent="0.2">
      <c r="O36" s="16"/>
      <c r="P36" s="213" t="s">
        <v>70</v>
      </c>
      <c r="Q36" s="214"/>
      <c r="R36" s="214"/>
      <c r="S36" s="214"/>
      <c r="T36" s="215"/>
      <c r="U36" s="216" t="str">
        <f>IF(U35="","",ROUNDDOWN(U35/11,0))</f>
        <v/>
      </c>
      <c r="V36" s="216"/>
      <c r="W36" s="216"/>
      <c r="X36" s="216"/>
      <c r="Y36" s="17" t="s">
        <v>44</v>
      </c>
      <c r="Z36" s="18"/>
    </row>
    <row r="37" spans="2:29" ht="18.75" customHeight="1" x14ac:dyDescent="0.15">
      <c r="B37" s="219" t="s">
        <v>106</v>
      </c>
      <c r="C37" s="219"/>
      <c r="D37" s="219"/>
      <c r="E37" s="219"/>
      <c r="F37" s="219"/>
      <c r="G37" s="219"/>
      <c r="H37" s="219"/>
      <c r="I37" s="219"/>
      <c r="J37" s="219"/>
      <c r="K37" s="219"/>
      <c r="L37" s="219"/>
      <c r="M37" s="219"/>
      <c r="N37" s="219"/>
      <c r="O37" s="219"/>
    </row>
    <row r="38" spans="2:29" ht="18.75" customHeight="1" x14ac:dyDescent="0.15">
      <c r="B38" s="219"/>
      <c r="C38" s="219"/>
      <c r="D38" s="219"/>
      <c r="E38" s="219"/>
      <c r="F38" s="219"/>
      <c r="G38" s="219"/>
      <c r="H38" s="219"/>
      <c r="I38" s="219"/>
      <c r="J38" s="219"/>
      <c r="K38" s="219"/>
      <c r="L38" s="219"/>
      <c r="M38" s="219"/>
      <c r="N38" s="219"/>
      <c r="O38" s="219"/>
    </row>
    <row r="39" spans="2:29" ht="18.75" customHeight="1" x14ac:dyDescent="0.15">
      <c r="B39" s="219"/>
      <c r="C39" s="219"/>
      <c r="D39" s="219"/>
      <c r="E39" s="219"/>
      <c r="F39" s="219"/>
      <c r="G39" s="219"/>
      <c r="H39" s="219"/>
      <c r="I39" s="219"/>
      <c r="J39" s="219"/>
      <c r="K39" s="219"/>
      <c r="L39" s="219"/>
      <c r="M39" s="219"/>
      <c r="N39" s="219"/>
      <c r="O39" s="219"/>
    </row>
    <row r="40" spans="2:29" ht="18.75" customHeight="1" x14ac:dyDescent="0.15"/>
    <row r="41" spans="2:29" ht="18.75" customHeight="1" x14ac:dyDescent="0.15">
      <c r="B41" s="217" t="s">
        <v>71</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row>
    <row r="42" spans="2:29" ht="18.75" customHeight="1" x14ac:dyDescent="0.15">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row>
    <row r="43" spans="2:29" ht="18.75" customHeight="1" x14ac:dyDescent="0.15">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row>
    <row r="44" spans="2:29" ht="18.75" customHeight="1" x14ac:dyDescent="0.25">
      <c r="B44" s="3"/>
      <c r="E44" s="4"/>
      <c r="W44" s="2"/>
      <c r="X44" s="2"/>
      <c r="Y44" s="2"/>
      <c r="Z44" s="2"/>
      <c r="AA44" s="2"/>
      <c r="AB44" s="2"/>
    </row>
    <row r="45" spans="2:29" ht="18.75" customHeight="1" x14ac:dyDescent="0.15">
      <c r="B45" s="2"/>
      <c r="C45" s="2"/>
      <c r="D45" s="2"/>
      <c r="E45" s="2"/>
      <c r="F45" s="2"/>
      <c r="G45" s="2"/>
      <c r="H45" s="2"/>
      <c r="I45" s="2"/>
      <c r="J45" s="2"/>
      <c r="K45" s="2"/>
      <c r="L45" s="2"/>
      <c r="M45" s="2"/>
      <c r="N45" s="2"/>
      <c r="O45" s="2"/>
      <c r="P45" s="2"/>
      <c r="Q45" s="2"/>
      <c r="W45" s="2"/>
      <c r="X45" s="2"/>
      <c r="Y45" s="2"/>
      <c r="Z45" s="2"/>
      <c r="AA45" s="2"/>
      <c r="AB45" s="2"/>
    </row>
    <row r="46" spans="2:29" ht="18.75" customHeight="1" x14ac:dyDescent="0.15">
      <c r="B46" s="2"/>
      <c r="C46" s="2"/>
      <c r="D46" s="2"/>
      <c r="E46" s="2"/>
      <c r="F46" s="2"/>
      <c r="G46" s="2"/>
      <c r="H46" s="2"/>
      <c r="I46" s="2"/>
      <c r="J46" s="2"/>
      <c r="K46" s="2"/>
      <c r="L46" s="2"/>
      <c r="M46" s="2"/>
      <c r="N46" s="2"/>
      <c r="O46" s="2"/>
      <c r="P46" s="2"/>
      <c r="Q46" s="2"/>
      <c r="U46" s="61" t="s">
        <v>35</v>
      </c>
      <c r="V46" s="62"/>
      <c r="W46" s="65" t="s">
        <v>76</v>
      </c>
      <c r="X46" s="65"/>
      <c r="Y46" s="65" t="str">
        <f>IF(Y6="","",Y6)</f>
        <v/>
      </c>
      <c r="Z46" s="65"/>
      <c r="AA46" s="65"/>
      <c r="AB46" s="207"/>
    </row>
    <row r="47" spans="2:29" ht="18.75" customHeight="1" x14ac:dyDescent="0.15">
      <c r="B47" s="2"/>
      <c r="C47" s="2"/>
      <c r="D47" s="209" t="str">
        <f>IF(D7="","",D7)</f>
        <v/>
      </c>
      <c r="E47" s="209"/>
      <c r="F47" s="209"/>
      <c r="G47" s="209"/>
      <c r="H47" s="209"/>
      <c r="I47" s="209"/>
      <c r="J47" s="209"/>
      <c r="K47" s="209"/>
      <c r="L47" s="209"/>
      <c r="M47" s="209"/>
      <c r="N47" s="209"/>
      <c r="O47" s="209"/>
      <c r="P47" s="209"/>
      <c r="Q47" s="209"/>
      <c r="R47" s="4" t="s">
        <v>72</v>
      </c>
      <c r="U47" s="63"/>
      <c r="V47" s="64"/>
      <c r="W47" s="66"/>
      <c r="X47" s="66"/>
      <c r="Y47" s="66"/>
      <c r="Z47" s="66"/>
      <c r="AA47" s="66"/>
      <c r="AB47" s="208"/>
    </row>
    <row r="48" spans="2:29" ht="18.75" customHeight="1" x14ac:dyDescent="0.15">
      <c r="B48" s="2"/>
      <c r="C48" s="2"/>
      <c r="D48" s="2"/>
      <c r="E48" s="2"/>
      <c r="F48" s="2"/>
      <c r="G48" s="2"/>
      <c r="H48" s="2"/>
      <c r="I48" s="2"/>
      <c r="J48" s="2"/>
      <c r="K48" s="2"/>
      <c r="L48" s="2"/>
      <c r="M48" s="2"/>
      <c r="N48" s="2"/>
      <c r="O48" s="2"/>
      <c r="P48" s="2"/>
      <c r="Q48" s="2"/>
      <c r="S48" s="2"/>
      <c r="T48" s="2"/>
      <c r="U48" s="114" t="s">
        <v>39</v>
      </c>
      <c r="V48" s="114"/>
      <c r="W48" s="34" t="str">
        <f>IF(W8="","",W8)</f>
        <v/>
      </c>
      <c r="X48" s="6" t="s">
        <v>40</v>
      </c>
      <c r="Y48" s="34" t="str">
        <f>IF(Y8="","",Y8)</f>
        <v/>
      </c>
      <c r="Z48" s="6" t="s">
        <v>41</v>
      </c>
      <c r="AA48" s="34" t="str">
        <f>IF(AA8="","",AA8)</f>
        <v/>
      </c>
      <c r="AB48" s="6" t="s">
        <v>42</v>
      </c>
    </row>
    <row r="49" spans="2:30" ht="18.75" customHeight="1" x14ac:dyDescent="0.15">
      <c r="B49" s="2"/>
      <c r="C49" s="2"/>
      <c r="D49" s="2"/>
      <c r="E49" s="2"/>
      <c r="F49" s="2"/>
      <c r="G49" s="2"/>
      <c r="H49" s="2"/>
      <c r="I49" s="2"/>
      <c r="J49" s="2"/>
      <c r="K49" s="2"/>
      <c r="L49" s="2"/>
      <c r="M49" s="2"/>
      <c r="N49" s="2"/>
      <c r="O49" s="2"/>
      <c r="P49" s="2"/>
      <c r="Q49" s="2"/>
      <c r="S49" s="2"/>
      <c r="T49" s="2"/>
      <c r="U49" s="2"/>
      <c r="V49" s="2"/>
      <c r="W49" s="2"/>
      <c r="X49" s="2"/>
      <c r="Y49" s="2"/>
      <c r="Z49" s="2"/>
      <c r="AA49" s="2"/>
      <c r="AB49" s="2"/>
      <c r="AC49" s="2"/>
    </row>
    <row r="50" spans="2:30" ht="18.75" customHeight="1" thickBot="1" x14ac:dyDescent="0.2">
      <c r="S50" s="2"/>
      <c r="T50" s="2"/>
      <c r="U50" s="2"/>
      <c r="V50" s="2"/>
      <c r="W50" s="2"/>
      <c r="X50" s="2"/>
      <c r="Y50" s="2"/>
      <c r="Z50" s="2"/>
      <c r="AA50" s="2"/>
      <c r="AB50" s="2"/>
      <c r="AC50" s="2"/>
    </row>
    <row r="51" spans="2:30" ht="18.75" customHeight="1" x14ac:dyDescent="0.15">
      <c r="B51" s="75" t="s">
        <v>103</v>
      </c>
      <c r="C51" s="76"/>
      <c r="D51" s="76"/>
      <c r="E51" s="76"/>
      <c r="F51" s="76"/>
      <c r="G51" s="76"/>
      <c r="H51" s="76"/>
      <c r="I51" s="79" t="str">
        <f>I11</f>
        <v/>
      </c>
      <c r="J51" s="79"/>
      <c r="K51" s="79"/>
      <c r="L51" s="79"/>
      <c r="M51" s="79"/>
      <c r="N51" s="79"/>
      <c r="O51" s="81" t="s">
        <v>44</v>
      </c>
      <c r="P51" s="82"/>
      <c r="S51" s="2"/>
      <c r="T51" s="2"/>
      <c r="U51" s="2"/>
      <c r="V51" s="2"/>
      <c r="W51" s="2"/>
      <c r="X51" s="2"/>
      <c r="Y51" s="2"/>
      <c r="Z51" s="2"/>
      <c r="AA51" s="2"/>
      <c r="AB51" s="2"/>
      <c r="AC51" s="2"/>
    </row>
    <row r="52" spans="2:30" ht="18.75" customHeight="1" thickBot="1" x14ac:dyDescent="0.2">
      <c r="B52" s="77"/>
      <c r="C52" s="78"/>
      <c r="D52" s="78"/>
      <c r="E52" s="78"/>
      <c r="F52" s="78"/>
      <c r="G52" s="78"/>
      <c r="H52" s="78"/>
      <c r="I52" s="80"/>
      <c r="J52" s="80"/>
      <c r="K52" s="80"/>
      <c r="L52" s="80"/>
      <c r="M52" s="80"/>
      <c r="N52" s="80"/>
      <c r="O52" s="83"/>
      <c r="P52" s="84"/>
      <c r="S52" s="2"/>
      <c r="T52" s="2"/>
      <c r="U52" s="2"/>
      <c r="V52" s="2"/>
      <c r="W52" s="2"/>
      <c r="X52" s="2"/>
      <c r="Y52" s="2"/>
      <c r="Z52" s="2"/>
      <c r="AA52" s="2"/>
      <c r="AB52" s="2"/>
      <c r="AC52" s="2"/>
    </row>
    <row r="53" spans="2:30" ht="18.75" customHeight="1" thickBot="1" x14ac:dyDescent="0.3">
      <c r="B53" s="7"/>
    </row>
    <row r="54" spans="2:30" ht="18.75" customHeight="1" x14ac:dyDescent="0.15">
      <c r="B54" s="99" t="s">
        <v>46</v>
      </c>
      <c r="C54" s="100"/>
      <c r="D54" s="123" t="str">
        <f>D14</f>
        <v>□</v>
      </c>
      <c r="E54" s="121" t="s">
        <v>25</v>
      </c>
      <c r="F54" s="122"/>
      <c r="G54" s="122"/>
      <c r="H54" s="123" t="s">
        <v>0</v>
      </c>
      <c r="I54" s="124"/>
      <c r="J54" s="125"/>
      <c r="K54" s="222" t="str">
        <f>IF(K14="","",K14)</f>
        <v/>
      </c>
      <c r="L54" s="222"/>
      <c r="M54" s="222"/>
      <c r="N54" s="222"/>
      <c r="O54" s="222"/>
      <c r="P54" s="222"/>
      <c r="Q54" s="222"/>
      <c r="R54" s="222"/>
      <c r="S54" s="222"/>
      <c r="T54" s="222"/>
      <c r="U54" s="222"/>
      <c r="V54" s="222"/>
      <c r="W54" s="222"/>
      <c r="X54" s="222"/>
      <c r="Y54" s="222"/>
      <c r="Z54" s="222"/>
      <c r="AA54" s="222"/>
      <c r="AB54" s="222"/>
      <c r="AC54" s="223"/>
    </row>
    <row r="55" spans="2:30" ht="18.75" customHeight="1" x14ac:dyDescent="0.15">
      <c r="B55" s="101"/>
      <c r="C55" s="102"/>
      <c r="D55" s="90"/>
      <c r="E55" s="88"/>
      <c r="F55" s="89"/>
      <c r="G55" s="89"/>
      <c r="H55" s="90" t="s">
        <v>1</v>
      </c>
      <c r="I55" s="91"/>
      <c r="J55" s="92"/>
      <c r="K55" s="224" t="str">
        <f>IF(K15="","",K15)</f>
        <v/>
      </c>
      <c r="L55" s="131"/>
      <c r="M55" s="131"/>
      <c r="N55" s="131"/>
      <c r="O55" s="131"/>
      <c r="P55" s="131"/>
      <c r="Q55" s="131"/>
      <c r="R55" s="131"/>
      <c r="S55" s="131"/>
      <c r="T55" s="131"/>
      <c r="U55" s="131"/>
      <c r="V55" s="131"/>
      <c r="W55" s="131"/>
      <c r="X55" s="131"/>
      <c r="Y55" s="131"/>
      <c r="Z55" s="131"/>
      <c r="AA55" s="131"/>
      <c r="AB55" s="131"/>
      <c r="AC55" s="225"/>
    </row>
    <row r="56" spans="2:30" ht="18.75" customHeight="1" x14ac:dyDescent="0.15">
      <c r="B56" s="101"/>
      <c r="C56" s="102"/>
      <c r="D56" s="90"/>
      <c r="E56" s="88"/>
      <c r="F56" s="89"/>
      <c r="G56" s="89"/>
      <c r="H56" s="90" t="s">
        <v>48</v>
      </c>
      <c r="I56" s="91"/>
      <c r="J56" s="92"/>
      <c r="K56" s="9" t="str">
        <f>K16</f>
        <v>□</v>
      </c>
      <c r="L56" s="95" t="s">
        <v>50</v>
      </c>
      <c r="M56" s="95"/>
      <c r="N56" s="10" t="str">
        <f>N16</f>
        <v>□</v>
      </c>
      <c r="O56" s="95" t="s">
        <v>93</v>
      </c>
      <c r="P56" s="95"/>
      <c r="Q56" s="10" t="str">
        <f>Q16</f>
        <v>□</v>
      </c>
      <c r="R56" s="95" t="s">
        <v>26</v>
      </c>
      <c r="S56" s="95"/>
      <c r="T56" s="10" t="str">
        <f>T16</f>
        <v>□</v>
      </c>
      <c r="U56" s="131" t="s">
        <v>94</v>
      </c>
      <c r="V56" s="131"/>
      <c r="W56" s="10" t="str">
        <f>W16</f>
        <v>□</v>
      </c>
      <c r="X56" s="131" t="s">
        <v>95</v>
      </c>
      <c r="Y56" s="131"/>
      <c r="Z56" s="10" t="str">
        <f>Z16</f>
        <v>□</v>
      </c>
      <c r="AA56" s="131" t="s">
        <v>104</v>
      </c>
      <c r="AB56" s="131"/>
      <c r="AC56" s="33"/>
    </row>
    <row r="57" spans="2:30" ht="18.75" customHeight="1" x14ac:dyDescent="0.15">
      <c r="B57" s="101"/>
      <c r="C57" s="102"/>
      <c r="D57" s="39" t="str">
        <f>D17</f>
        <v>□</v>
      </c>
      <c r="E57" s="88" t="s">
        <v>51</v>
      </c>
      <c r="F57" s="89"/>
      <c r="G57" s="89"/>
      <c r="H57" s="90" t="s">
        <v>24</v>
      </c>
      <c r="I57" s="91"/>
      <c r="J57" s="92"/>
      <c r="K57" s="220" t="str">
        <f>IF(K17="","",K17)</f>
        <v/>
      </c>
      <c r="L57" s="220"/>
      <c r="M57" s="220"/>
      <c r="N57" s="220"/>
      <c r="O57" s="220"/>
      <c r="P57" s="220"/>
      <c r="Q57" s="220"/>
      <c r="R57" s="220"/>
      <c r="S57" s="220"/>
      <c r="T57" s="220"/>
      <c r="U57" s="220"/>
      <c r="V57" s="220"/>
      <c r="W57" s="220"/>
      <c r="X57" s="220"/>
      <c r="Y57" s="220"/>
      <c r="Z57" s="220"/>
      <c r="AA57" s="220"/>
      <c r="AB57" s="220"/>
      <c r="AC57" s="221"/>
    </row>
    <row r="58" spans="2:30" ht="18.75" customHeight="1" x14ac:dyDescent="0.15">
      <c r="B58" s="267" t="s">
        <v>52</v>
      </c>
      <c r="C58" s="268"/>
      <c r="D58" s="268"/>
      <c r="E58" s="268"/>
      <c r="F58" s="268"/>
      <c r="G58" s="268"/>
      <c r="H58" s="269"/>
      <c r="I58" s="262" t="str">
        <f>IF(I18="","",I18)</f>
        <v/>
      </c>
      <c r="J58" s="263"/>
      <c r="K58" s="263"/>
      <c r="L58" s="263"/>
      <c r="M58" s="263"/>
      <c r="N58" s="263"/>
      <c r="O58" s="263"/>
      <c r="P58" s="263"/>
      <c r="Q58" s="263"/>
      <c r="R58" s="263"/>
      <c r="S58" s="263"/>
      <c r="T58" s="263"/>
      <c r="U58" s="263"/>
      <c r="V58" s="263"/>
      <c r="W58" s="263"/>
      <c r="X58" s="263"/>
      <c r="Y58" s="263"/>
      <c r="Z58" s="263"/>
      <c r="AA58" s="263"/>
      <c r="AB58" s="263"/>
      <c r="AC58" s="264"/>
    </row>
    <row r="59" spans="2:30" ht="18.75" customHeight="1" x14ac:dyDescent="0.15">
      <c r="B59" s="270"/>
      <c r="C59" s="271"/>
      <c r="D59" s="271"/>
      <c r="E59" s="271"/>
      <c r="F59" s="271"/>
      <c r="G59" s="271"/>
      <c r="H59" s="272"/>
      <c r="I59" s="265" t="str">
        <f>IF(I19="","",I19)</f>
        <v/>
      </c>
      <c r="J59" s="220"/>
      <c r="K59" s="220"/>
      <c r="L59" s="220"/>
      <c r="M59" s="220"/>
      <c r="N59" s="220"/>
      <c r="O59" s="220"/>
      <c r="P59" s="220"/>
      <c r="Q59" s="220"/>
      <c r="R59" s="220"/>
      <c r="S59" s="220"/>
      <c r="T59" s="220"/>
      <c r="U59" s="220"/>
      <c r="V59" s="220"/>
      <c r="W59" s="220"/>
      <c r="X59" s="220"/>
      <c r="Y59" s="220"/>
      <c r="Z59" s="220"/>
      <c r="AA59" s="220"/>
      <c r="AB59" s="220"/>
      <c r="AC59" s="221"/>
    </row>
    <row r="60" spans="2:30" ht="18.75" customHeight="1" x14ac:dyDescent="0.15">
      <c r="B60" s="51" t="s">
        <v>53</v>
      </c>
      <c r="C60" s="52"/>
      <c r="D60" s="52"/>
      <c r="E60" s="53" t="s">
        <v>107</v>
      </c>
      <c r="F60" s="54"/>
      <c r="G60" s="54"/>
      <c r="H60" s="55"/>
      <c r="I60" s="139" t="s">
        <v>27</v>
      </c>
      <c r="J60" s="139"/>
      <c r="K60" s="8" t="str">
        <f>IF(K20="","",K20)</f>
        <v/>
      </c>
      <c r="L60" s="8" t="s">
        <v>2</v>
      </c>
      <c r="M60" s="8" t="str">
        <f>IF(M20="","",M20)</f>
        <v/>
      </c>
      <c r="N60" s="8" t="s">
        <v>3</v>
      </c>
      <c r="O60" s="8" t="str">
        <f>IF(O20="","",O20)</f>
        <v/>
      </c>
      <c r="P60" s="8" t="s">
        <v>4</v>
      </c>
      <c r="Q60" s="8" t="str">
        <f>IF(Q20="","",Q20)</f>
        <v/>
      </c>
      <c r="R60" s="131" t="s">
        <v>7</v>
      </c>
      <c r="S60" s="131"/>
      <c r="T60" s="266"/>
      <c r="U60" s="90" t="s">
        <v>5</v>
      </c>
      <c r="V60" s="91"/>
      <c r="W60" s="92"/>
      <c r="X60" s="10" t="str">
        <f>X20</f>
        <v>□</v>
      </c>
      <c r="Y60" s="56" t="s">
        <v>17</v>
      </c>
      <c r="Z60" s="56"/>
      <c r="AA60" s="10" t="str">
        <f>AA20</f>
        <v>□</v>
      </c>
      <c r="AB60" s="56" t="s">
        <v>6</v>
      </c>
      <c r="AC60" s="140"/>
      <c r="AD60" s="31"/>
    </row>
    <row r="61" spans="2:30" ht="18.75" customHeight="1" thickBot="1" x14ac:dyDescent="0.2">
      <c r="B61" s="141" t="s">
        <v>90</v>
      </c>
      <c r="C61" s="142"/>
      <c r="D61" s="142"/>
      <c r="E61" s="143"/>
      <c r="F61" s="261" t="s">
        <v>91</v>
      </c>
      <c r="G61" s="142"/>
      <c r="H61" s="143"/>
      <c r="I61" s="260" t="s">
        <v>27</v>
      </c>
      <c r="J61" s="260"/>
      <c r="K61" s="11" t="str">
        <f>IF(K21="","",K21)</f>
        <v/>
      </c>
      <c r="L61" s="11" t="s">
        <v>2</v>
      </c>
      <c r="M61" s="11" t="str">
        <f>IF(M21="","",M21)</f>
        <v/>
      </c>
      <c r="N61" s="11" t="s">
        <v>3</v>
      </c>
      <c r="O61" s="11" t="str">
        <f>IF(O21="","",O21)</f>
        <v/>
      </c>
      <c r="P61" s="25" t="s">
        <v>4</v>
      </c>
      <c r="Q61" s="261" t="s">
        <v>92</v>
      </c>
      <c r="R61" s="143"/>
      <c r="S61" s="28" t="str">
        <f>IF(S21="","",S21)</f>
        <v/>
      </c>
      <c r="T61" s="27" t="s">
        <v>4</v>
      </c>
      <c r="U61" s="144" t="s">
        <v>15</v>
      </c>
      <c r="V61" s="145"/>
      <c r="W61" s="146"/>
      <c r="X61" s="26" t="str">
        <f>X21</f>
        <v>□</v>
      </c>
      <c r="Y61" s="23" t="s">
        <v>16</v>
      </c>
      <c r="Z61" s="23"/>
      <c r="AA61" s="29" t="str">
        <f>AA21</f>
        <v>□</v>
      </c>
      <c r="AB61" s="23" t="s">
        <v>18</v>
      </c>
      <c r="AC61" s="24"/>
    </row>
    <row r="62" spans="2:30" ht="18.75" customHeight="1" thickBot="1" x14ac:dyDescent="0.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row>
    <row r="63" spans="2:30" ht="18.75" customHeight="1" thickBot="1" x14ac:dyDescent="0.2">
      <c r="B63" s="133" t="s">
        <v>54</v>
      </c>
      <c r="C63" s="134"/>
      <c r="D63" s="134"/>
      <c r="E63" s="134"/>
      <c r="F63" s="134"/>
      <c r="G63" s="134"/>
      <c r="H63" s="134"/>
      <c r="I63" s="134"/>
      <c r="J63" s="134"/>
      <c r="K63" s="134"/>
      <c r="L63" s="135" t="s">
        <v>55</v>
      </c>
      <c r="M63" s="135"/>
      <c r="N63" s="135"/>
      <c r="O63" s="135"/>
      <c r="P63" s="136" t="s">
        <v>56</v>
      </c>
      <c r="Q63" s="136"/>
      <c r="R63" s="136"/>
      <c r="S63" s="135" t="s">
        <v>57</v>
      </c>
      <c r="T63" s="135"/>
      <c r="U63" s="137" t="s">
        <v>58</v>
      </c>
      <c r="V63" s="137"/>
      <c r="W63" s="137"/>
      <c r="X63" s="137"/>
      <c r="Y63" s="135" t="s">
        <v>59</v>
      </c>
      <c r="Z63" s="135"/>
      <c r="AA63" s="135"/>
      <c r="AB63" s="135"/>
      <c r="AC63" s="138"/>
    </row>
    <row r="64" spans="2:30" ht="18.75" customHeight="1" thickTop="1" x14ac:dyDescent="0.15">
      <c r="B64" s="20">
        <v>31</v>
      </c>
      <c r="C64" s="228" t="s">
        <v>77</v>
      </c>
      <c r="D64" s="229"/>
      <c r="E64" s="229"/>
      <c r="F64" s="229"/>
      <c r="G64" s="229"/>
      <c r="H64" s="229"/>
      <c r="I64" s="229"/>
      <c r="J64" s="229"/>
      <c r="K64" s="230"/>
      <c r="L64" s="147" t="s">
        <v>19</v>
      </c>
      <c r="M64" s="148"/>
      <c r="N64" s="148"/>
      <c r="O64" s="162"/>
      <c r="P64" s="163">
        <v>5030</v>
      </c>
      <c r="Q64" s="164"/>
      <c r="R64" s="165"/>
      <c r="S64" s="226" t="str">
        <f>IF(S24="","",S24)</f>
        <v/>
      </c>
      <c r="T64" s="227"/>
      <c r="U64" s="168" t="str">
        <f>IF(S64="","",P64*S64)</f>
        <v/>
      </c>
      <c r="V64" s="169"/>
      <c r="W64" s="169"/>
      <c r="X64" s="170"/>
      <c r="Y64" s="147" t="s">
        <v>9</v>
      </c>
      <c r="Z64" s="148"/>
      <c r="AA64" s="148"/>
      <c r="AB64" s="148"/>
      <c r="AC64" s="149"/>
    </row>
    <row r="65" spans="2:29" ht="18.75" customHeight="1" x14ac:dyDescent="0.15">
      <c r="B65" s="19">
        <v>32</v>
      </c>
      <c r="C65" s="233" t="s">
        <v>78</v>
      </c>
      <c r="D65" s="234"/>
      <c r="E65" s="234"/>
      <c r="F65" s="234"/>
      <c r="G65" s="234"/>
      <c r="H65" s="234"/>
      <c r="I65" s="234"/>
      <c r="J65" s="234"/>
      <c r="K65" s="235"/>
      <c r="L65" s="150" t="s">
        <v>20</v>
      </c>
      <c r="M65" s="151"/>
      <c r="N65" s="151"/>
      <c r="O65" s="152"/>
      <c r="P65" s="153">
        <v>1470</v>
      </c>
      <c r="Q65" s="154"/>
      <c r="R65" s="155"/>
      <c r="S65" s="231" t="str">
        <f t="shared" ref="S65:S74" si="1">IF(S25="","",S25)</f>
        <v/>
      </c>
      <c r="T65" s="232"/>
      <c r="U65" s="158" t="str">
        <f t="shared" ref="U65:U74" si="2">IF(S65="","",P65*S65)</f>
        <v/>
      </c>
      <c r="V65" s="159"/>
      <c r="W65" s="159"/>
      <c r="X65" s="160"/>
      <c r="Y65" s="150" t="s">
        <v>9</v>
      </c>
      <c r="Z65" s="151"/>
      <c r="AA65" s="151"/>
      <c r="AB65" s="151"/>
      <c r="AC65" s="161"/>
    </row>
    <row r="66" spans="2:29" ht="18.75" customHeight="1" x14ac:dyDescent="0.15">
      <c r="B66" s="21">
        <v>33</v>
      </c>
      <c r="C66" s="238" t="s">
        <v>79</v>
      </c>
      <c r="D66" s="239"/>
      <c r="E66" s="239"/>
      <c r="F66" s="239"/>
      <c r="G66" s="239"/>
      <c r="H66" s="239"/>
      <c r="I66" s="239"/>
      <c r="J66" s="239"/>
      <c r="K66" s="240"/>
      <c r="L66" s="171" t="s">
        <v>13</v>
      </c>
      <c r="M66" s="172"/>
      <c r="N66" s="172"/>
      <c r="O66" s="173"/>
      <c r="P66" s="174">
        <v>8910</v>
      </c>
      <c r="Q66" s="175"/>
      <c r="R66" s="176"/>
      <c r="S66" s="236" t="str">
        <f t="shared" si="1"/>
        <v/>
      </c>
      <c r="T66" s="237"/>
      <c r="U66" s="179" t="str">
        <f t="shared" si="2"/>
        <v/>
      </c>
      <c r="V66" s="180"/>
      <c r="W66" s="180"/>
      <c r="X66" s="181"/>
      <c r="Y66" s="171" t="s">
        <v>9</v>
      </c>
      <c r="Z66" s="172"/>
      <c r="AA66" s="172"/>
      <c r="AB66" s="172"/>
      <c r="AC66" s="185"/>
    </row>
    <row r="67" spans="2:29" ht="18.75" customHeight="1" x14ac:dyDescent="0.15">
      <c r="B67" s="19">
        <v>34</v>
      </c>
      <c r="C67" s="233" t="s">
        <v>80</v>
      </c>
      <c r="D67" s="234" t="s">
        <v>60</v>
      </c>
      <c r="E67" s="234"/>
      <c r="F67" s="234"/>
      <c r="G67" s="234"/>
      <c r="H67" s="234"/>
      <c r="I67" s="234"/>
      <c r="J67" s="234"/>
      <c r="K67" s="235"/>
      <c r="L67" s="150" t="s">
        <v>21</v>
      </c>
      <c r="M67" s="151"/>
      <c r="N67" s="151"/>
      <c r="O67" s="152"/>
      <c r="P67" s="153">
        <v>8250</v>
      </c>
      <c r="Q67" s="154"/>
      <c r="R67" s="155"/>
      <c r="S67" s="231" t="str">
        <f t="shared" si="1"/>
        <v/>
      </c>
      <c r="T67" s="232"/>
      <c r="U67" s="158" t="str">
        <f t="shared" si="2"/>
        <v/>
      </c>
      <c r="V67" s="159"/>
      <c r="W67" s="159"/>
      <c r="X67" s="160"/>
      <c r="Y67" s="150" t="s">
        <v>8</v>
      </c>
      <c r="Z67" s="151"/>
      <c r="AA67" s="151"/>
      <c r="AB67" s="151"/>
      <c r="AC67" s="161"/>
    </row>
    <row r="68" spans="2:29" ht="18.75" customHeight="1" x14ac:dyDescent="0.15">
      <c r="B68" s="21">
        <v>35</v>
      </c>
      <c r="C68" s="238" t="s">
        <v>81</v>
      </c>
      <c r="D68" s="239" t="s">
        <v>61</v>
      </c>
      <c r="E68" s="239"/>
      <c r="F68" s="239"/>
      <c r="G68" s="239"/>
      <c r="H68" s="239"/>
      <c r="I68" s="239"/>
      <c r="J68" s="239"/>
      <c r="K68" s="240"/>
      <c r="L68" s="171" t="s">
        <v>22</v>
      </c>
      <c r="M68" s="172"/>
      <c r="N68" s="172"/>
      <c r="O68" s="173"/>
      <c r="P68" s="174">
        <v>24200</v>
      </c>
      <c r="Q68" s="175"/>
      <c r="R68" s="176"/>
      <c r="S68" s="236" t="str">
        <f t="shared" si="1"/>
        <v/>
      </c>
      <c r="T68" s="237"/>
      <c r="U68" s="179" t="str">
        <f t="shared" si="2"/>
        <v/>
      </c>
      <c r="V68" s="180"/>
      <c r="W68" s="180"/>
      <c r="X68" s="181"/>
      <c r="Y68" s="182" t="s">
        <v>88</v>
      </c>
      <c r="Z68" s="183" t="s">
        <v>62</v>
      </c>
      <c r="AA68" s="183"/>
      <c r="AB68" s="183"/>
      <c r="AC68" s="184"/>
    </row>
    <row r="69" spans="2:29" ht="18.75" customHeight="1" x14ac:dyDescent="0.15">
      <c r="B69" s="19">
        <v>36</v>
      </c>
      <c r="C69" s="233" t="s">
        <v>82</v>
      </c>
      <c r="D69" s="234" t="s">
        <v>63</v>
      </c>
      <c r="E69" s="234"/>
      <c r="F69" s="234"/>
      <c r="G69" s="234"/>
      <c r="H69" s="234"/>
      <c r="I69" s="234"/>
      <c r="J69" s="234"/>
      <c r="K69" s="235"/>
      <c r="L69" s="150" t="s">
        <v>14</v>
      </c>
      <c r="M69" s="151"/>
      <c r="N69" s="151"/>
      <c r="O69" s="152"/>
      <c r="P69" s="153">
        <v>22000</v>
      </c>
      <c r="Q69" s="154"/>
      <c r="R69" s="155"/>
      <c r="S69" s="231" t="str">
        <f t="shared" si="1"/>
        <v/>
      </c>
      <c r="T69" s="232"/>
      <c r="U69" s="158" t="str">
        <f t="shared" si="2"/>
        <v/>
      </c>
      <c r="V69" s="159"/>
      <c r="W69" s="159"/>
      <c r="X69" s="160"/>
      <c r="Y69" s="150" t="s">
        <v>10</v>
      </c>
      <c r="Z69" s="151"/>
      <c r="AA69" s="151"/>
      <c r="AB69" s="151"/>
      <c r="AC69" s="161"/>
    </row>
    <row r="70" spans="2:29" ht="18.75" customHeight="1" x14ac:dyDescent="0.15">
      <c r="B70" s="21">
        <v>37</v>
      </c>
      <c r="C70" s="238" t="s">
        <v>83</v>
      </c>
      <c r="D70" s="239" t="s">
        <v>64</v>
      </c>
      <c r="E70" s="239"/>
      <c r="F70" s="239"/>
      <c r="G70" s="239"/>
      <c r="H70" s="239"/>
      <c r="I70" s="239"/>
      <c r="J70" s="239"/>
      <c r="K70" s="240"/>
      <c r="L70" s="171" t="s">
        <v>14</v>
      </c>
      <c r="M70" s="172"/>
      <c r="N70" s="172"/>
      <c r="O70" s="173"/>
      <c r="P70" s="174">
        <v>60500</v>
      </c>
      <c r="Q70" s="175"/>
      <c r="R70" s="176"/>
      <c r="S70" s="236" t="str">
        <f t="shared" si="1"/>
        <v/>
      </c>
      <c r="T70" s="237"/>
      <c r="U70" s="179" t="str">
        <f t="shared" si="2"/>
        <v/>
      </c>
      <c r="V70" s="180"/>
      <c r="W70" s="180"/>
      <c r="X70" s="181"/>
      <c r="Y70" s="171" t="s">
        <v>11</v>
      </c>
      <c r="Z70" s="172"/>
      <c r="AA70" s="172"/>
      <c r="AB70" s="172"/>
      <c r="AC70" s="185"/>
    </row>
    <row r="71" spans="2:29" ht="18.75" customHeight="1" x14ac:dyDescent="0.15">
      <c r="B71" s="19">
        <v>38</v>
      </c>
      <c r="C71" s="233" t="s">
        <v>84</v>
      </c>
      <c r="D71" s="234" t="s">
        <v>65</v>
      </c>
      <c r="E71" s="234"/>
      <c r="F71" s="234"/>
      <c r="G71" s="234"/>
      <c r="H71" s="234"/>
      <c r="I71" s="234"/>
      <c r="J71" s="234"/>
      <c r="K71" s="235"/>
      <c r="L71" s="150" t="s">
        <v>23</v>
      </c>
      <c r="M71" s="151"/>
      <c r="N71" s="151"/>
      <c r="O71" s="152"/>
      <c r="P71" s="153">
        <v>1650</v>
      </c>
      <c r="Q71" s="154"/>
      <c r="R71" s="155"/>
      <c r="S71" s="231" t="str">
        <f t="shared" si="1"/>
        <v/>
      </c>
      <c r="T71" s="232"/>
      <c r="U71" s="158" t="str">
        <f t="shared" si="2"/>
        <v/>
      </c>
      <c r="V71" s="159"/>
      <c r="W71" s="159"/>
      <c r="X71" s="160"/>
      <c r="Y71" s="150" t="s">
        <v>12</v>
      </c>
      <c r="Z71" s="151"/>
      <c r="AA71" s="151"/>
      <c r="AB71" s="151"/>
      <c r="AC71" s="161"/>
    </row>
    <row r="72" spans="2:29" ht="18.75" customHeight="1" x14ac:dyDescent="0.15">
      <c r="B72" s="22">
        <v>39</v>
      </c>
      <c r="C72" s="257" t="s">
        <v>85</v>
      </c>
      <c r="D72" s="258" t="s">
        <v>66</v>
      </c>
      <c r="E72" s="258"/>
      <c r="F72" s="258"/>
      <c r="G72" s="258"/>
      <c r="H72" s="258"/>
      <c r="I72" s="258"/>
      <c r="J72" s="258"/>
      <c r="K72" s="259"/>
      <c r="L72" s="171" t="s">
        <v>87</v>
      </c>
      <c r="M72" s="172"/>
      <c r="N72" s="172"/>
      <c r="O72" s="173"/>
      <c r="P72" s="174">
        <v>1100</v>
      </c>
      <c r="Q72" s="175"/>
      <c r="R72" s="176"/>
      <c r="S72" s="236" t="str">
        <f t="shared" si="1"/>
        <v/>
      </c>
      <c r="T72" s="237"/>
      <c r="U72" s="179" t="str">
        <f t="shared" si="2"/>
        <v/>
      </c>
      <c r="V72" s="180"/>
      <c r="W72" s="180"/>
      <c r="X72" s="181"/>
      <c r="Y72" s="171" t="s">
        <v>12</v>
      </c>
      <c r="Z72" s="172"/>
      <c r="AA72" s="172"/>
      <c r="AB72" s="172"/>
      <c r="AC72" s="185"/>
    </row>
    <row r="73" spans="2:29" ht="18.75" customHeight="1" thickBot="1" x14ac:dyDescent="0.2">
      <c r="B73" s="38">
        <v>40</v>
      </c>
      <c r="C73" s="195" t="s">
        <v>86</v>
      </c>
      <c r="D73" s="196"/>
      <c r="E73" s="196"/>
      <c r="F73" s="196"/>
      <c r="G73" s="196"/>
      <c r="H73" s="196"/>
      <c r="I73" s="196"/>
      <c r="J73" s="196"/>
      <c r="K73" s="197"/>
      <c r="L73" s="192" t="s">
        <v>23</v>
      </c>
      <c r="M73" s="193"/>
      <c r="N73" s="193"/>
      <c r="O73" s="198"/>
      <c r="P73" s="199">
        <v>3300</v>
      </c>
      <c r="Q73" s="200"/>
      <c r="R73" s="201"/>
      <c r="S73" s="255" t="str">
        <f t="shared" si="1"/>
        <v/>
      </c>
      <c r="T73" s="256"/>
      <c r="U73" s="204" t="str">
        <f t="shared" si="2"/>
        <v/>
      </c>
      <c r="V73" s="205"/>
      <c r="W73" s="205"/>
      <c r="X73" s="206"/>
      <c r="Y73" s="192" t="s">
        <v>89</v>
      </c>
      <c r="Z73" s="193"/>
      <c r="AA73" s="193"/>
      <c r="AB73" s="193"/>
      <c r="AC73" s="194"/>
    </row>
    <row r="74" spans="2:29" ht="18.75" customHeight="1" thickTop="1" thickBot="1" x14ac:dyDescent="0.2">
      <c r="B74" s="186" t="s">
        <v>67</v>
      </c>
      <c r="C74" s="187"/>
      <c r="D74" s="187"/>
      <c r="E74" s="187"/>
      <c r="F74" s="187"/>
      <c r="G74" s="187"/>
      <c r="H74" s="187"/>
      <c r="I74" s="187"/>
      <c r="J74" s="187"/>
      <c r="K74" s="187"/>
      <c r="L74" s="187"/>
      <c r="M74" s="187"/>
      <c r="N74" s="187"/>
      <c r="O74" s="187"/>
      <c r="P74" s="188">
        <v>1430</v>
      </c>
      <c r="Q74" s="188"/>
      <c r="R74" s="188"/>
      <c r="S74" s="250" t="str">
        <f t="shared" si="1"/>
        <v/>
      </c>
      <c r="T74" s="250"/>
      <c r="U74" s="190" t="str">
        <f t="shared" si="2"/>
        <v/>
      </c>
      <c r="V74" s="190"/>
      <c r="W74" s="190"/>
      <c r="X74" s="190"/>
      <c r="Y74" s="187" t="s">
        <v>68</v>
      </c>
      <c r="Z74" s="187"/>
      <c r="AA74" s="187"/>
      <c r="AB74" s="187"/>
      <c r="AC74" s="191"/>
    </row>
    <row r="75" spans="2:29" ht="18.75" customHeight="1" x14ac:dyDescent="0.2">
      <c r="B75" s="251" t="s">
        <v>96</v>
      </c>
      <c r="C75" s="251"/>
      <c r="D75" s="251"/>
      <c r="E75" s="35"/>
      <c r="F75" s="35"/>
      <c r="G75" s="35"/>
      <c r="H75" s="35"/>
      <c r="I75" s="35"/>
      <c r="J75" s="35"/>
      <c r="K75" s="35"/>
      <c r="L75" s="35"/>
      <c r="M75" s="35"/>
      <c r="N75" s="35"/>
      <c r="O75" s="36"/>
      <c r="P75" s="210" t="s">
        <v>69</v>
      </c>
      <c r="Q75" s="114"/>
      <c r="R75" s="114"/>
      <c r="S75" s="114"/>
      <c r="T75" s="211"/>
      <c r="U75" s="212" t="str">
        <f>IF(SUM(U64:X74)=0,"",SUM(U64:X74))</f>
        <v/>
      </c>
      <c r="V75" s="212"/>
      <c r="W75" s="212"/>
      <c r="X75" s="212"/>
      <c r="Y75" s="13" t="s">
        <v>44</v>
      </c>
      <c r="Z75" s="14"/>
      <c r="AA75" s="15"/>
      <c r="AB75" s="15"/>
      <c r="AC75" s="15"/>
    </row>
    <row r="76" spans="2:29" ht="18.75" customHeight="1" thickBot="1" x14ac:dyDescent="0.2">
      <c r="B76" s="252" t="s">
        <v>110</v>
      </c>
      <c r="C76" s="252"/>
      <c r="D76" s="252"/>
      <c r="E76" s="252"/>
      <c r="F76" s="252"/>
      <c r="G76" s="252"/>
      <c r="H76" s="252"/>
      <c r="I76" s="252"/>
      <c r="J76" s="252"/>
      <c r="K76" s="252"/>
      <c r="L76" s="252"/>
      <c r="M76" s="252"/>
      <c r="N76" s="252"/>
      <c r="O76" s="16"/>
      <c r="P76" s="213" t="s">
        <v>70</v>
      </c>
      <c r="Q76" s="214"/>
      <c r="R76" s="214"/>
      <c r="S76" s="214"/>
      <c r="T76" s="215"/>
      <c r="U76" s="216" t="str">
        <f>IF(U75="","",ROUNDDOWN(U75/11,0))</f>
        <v/>
      </c>
      <c r="V76" s="216"/>
      <c r="W76" s="216"/>
      <c r="X76" s="216"/>
      <c r="Y76" s="17" t="s">
        <v>44</v>
      </c>
      <c r="Z76" s="18"/>
    </row>
    <row r="77" spans="2:29" ht="18.75" customHeight="1" x14ac:dyDescent="0.15">
      <c r="B77" s="252"/>
      <c r="C77" s="252"/>
      <c r="D77" s="252"/>
      <c r="E77" s="252"/>
      <c r="F77" s="252"/>
      <c r="G77" s="252"/>
      <c r="H77" s="252"/>
      <c r="I77" s="252"/>
      <c r="J77" s="252"/>
      <c r="K77" s="252"/>
      <c r="L77" s="252"/>
      <c r="M77" s="252"/>
      <c r="N77" s="252"/>
      <c r="O77"/>
      <c r="P77"/>
      <c r="Q77" s="254" t="s">
        <v>98</v>
      </c>
      <c r="R77" s="254"/>
      <c r="S77" s="254"/>
      <c r="T77" s="254"/>
      <c r="U77" s="254"/>
      <c r="V77" s="254"/>
      <c r="W77" s="254"/>
      <c r="X77" s="254"/>
      <c r="Y77" s="254"/>
      <c r="Z77" s="254"/>
      <c r="AA77" s="254"/>
      <c r="AB77" s="254"/>
      <c r="AC77" s="254"/>
    </row>
    <row r="78" spans="2:29" ht="18.75" customHeight="1" x14ac:dyDescent="0.15">
      <c r="B78" s="253" t="s">
        <v>97</v>
      </c>
      <c r="C78" s="253"/>
      <c r="D78" s="253"/>
      <c r="E78" s="253"/>
      <c r="F78" s="253"/>
      <c r="G78" s="253"/>
      <c r="H78" s="253"/>
      <c r="I78" s="253"/>
      <c r="J78" s="253"/>
      <c r="K78" s="253"/>
      <c r="L78" s="253"/>
      <c r="M78" s="253"/>
      <c r="N78" s="253"/>
      <c r="O78" s="253"/>
      <c r="P78"/>
      <c r="Q78" s="254"/>
      <c r="R78" s="254"/>
      <c r="S78" s="254"/>
      <c r="T78" s="254"/>
      <c r="U78" s="254"/>
      <c r="V78" s="254"/>
      <c r="W78" s="254"/>
      <c r="X78" s="254"/>
      <c r="Y78" s="254"/>
      <c r="Z78" s="254"/>
      <c r="AA78" s="254"/>
      <c r="AB78" s="254"/>
      <c r="AC78" s="254"/>
    </row>
    <row r="79" spans="2:29" ht="18.75" customHeight="1" x14ac:dyDescent="0.15">
      <c r="B79" s="253"/>
      <c r="C79" s="253"/>
      <c r="D79" s="253"/>
      <c r="E79" s="253"/>
      <c r="F79" s="253"/>
      <c r="G79" s="253"/>
      <c r="H79" s="253"/>
      <c r="I79" s="253"/>
      <c r="J79" s="253"/>
      <c r="K79" s="253"/>
      <c r="L79" s="253"/>
      <c r="M79" s="253"/>
      <c r="N79" s="253"/>
      <c r="O79" s="253"/>
      <c r="P79"/>
      <c r="Q79" s="254"/>
      <c r="R79" s="254"/>
      <c r="S79" s="254"/>
      <c r="T79" s="254"/>
      <c r="U79" s="254"/>
      <c r="V79" s="254"/>
      <c r="W79" s="254"/>
      <c r="X79" s="254"/>
      <c r="Y79" s="254"/>
      <c r="Z79" s="254"/>
      <c r="AA79" s="254"/>
      <c r="AB79" s="254"/>
      <c r="AC79" s="254"/>
    </row>
    <row r="80" spans="2:29" ht="18.75" customHeight="1" x14ac:dyDescent="0.15">
      <c r="B80" s="253"/>
      <c r="C80" s="253"/>
      <c r="D80" s="253"/>
      <c r="E80" s="253"/>
      <c r="F80" s="253"/>
      <c r="G80" s="253"/>
      <c r="H80" s="253"/>
      <c r="I80" s="253"/>
      <c r="J80" s="253"/>
      <c r="K80" s="253"/>
      <c r="L80" s="253"/>
      <c r="M80" s="253"/>
      <c r="N80" s="253"/>
      <c r="O80" s="253"/>
      <c r="P80"/>
      <c r="Q80" s="254"/>
      <c r="R80" s="254"/>
      <c r="S80" s="254"/>
      <c r="T80" s="254"/>
      <c r="U80" s="254"/>
      <c r="V80" s="254"/>
      <c r="W80" s="254"/>
      <c r="X80" s="254"/>
      <c r="Y80" s="254"/>
      <c r="Z80" s="254"/>
      <c r="AA80" s="254"/>
      <c r="AB80" s="254"/>
      <c r="AC80" s="254"/>
    </row>
    <row r="81" spans="2:29" ht="18.75" customHeight="1" x14ac:dyDescent="0.15">
      <c r="B81" s="217" t="s">
        <v>73</v>
      </c>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row>
    <row r="82" spans="2:29" ht="18.75" customHeight="1" x14ac:dyDescent="0.15">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row>
    <row r="83" spans="2:29" ht="18.75" customHeight="1" x14ac:dyDescent="0.15">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row>
    <row r="84" spans="2:29" ht="18.75" customHeight="1" x14ac:dyDescent="0.25">
      <c r="B84" s="3"/>
      <c r="E84" s="4"/>
      <c r="W84" s="2"/>
      <c r="X84" s="2"/>
      <c r="Y84" s="2"/>
      <c r="Z84" s="2"/>
      <c r="AA84" s="2"/>
      <c r="AB84" s="2"/>
    </row>
    <row r="85" spans="2:29" ht="18.75" customHeight="1" x14ac:dyDescent="0.15">
      <c r="B85" s="2"/>
      <c r="C85" s="2"/>
      <c r="D85" s="2"/>
      <c r="E85" s="2"/>
      <c r="F85" s="2"/>
      <c r="G85" s="2"/>
      <c r="H85" s="2"/>
      <c r="I85" s="2"/>
      <c r="J85" s="2"/>
      <c r="K85" s="2"/>
      <c r="L85" s="2"/>
      <c r="M85" s="2"/>
      <c r="N85" s="2"/>
      <c r="O85" s="2"/>
      <c r="P85" s="2"/>
      <c r="Q85" s="2"/>
      <c r="W85" s="2"/>
      <c r="X85" s="2"/>
      <c r="Y85" s="2"/>
      <c r="Z85" s="2"/>
      <c r="AA85" s="2"/>
      <c r="AB85" s="2"/>
    </row>
    <row r="86" spans="2:29" ht="18.75" customHeight="1" x14ac:dyDescent="0.15">
      <c r="B86" s="2"/>
      <c r="C86" s="2"/>
      <c r="D86" s="2"/>
      <c r="E86" s="2"/>
      <c r="F86" s="2"/>
      <c r="G86" s="2"/>
      <c r="H86" s="2"/>
      <c r="I86" s="2"/>
      <c r="J86" s="2"/>
      <c r="K86" s="2"/>
      <c r="L86" s="2"/>
      <c r="M86" s="2"/>
      <c r="N86" s="2"/>
      <c r="O86" s="2"/>
      <c r="P86" s="2"/>
      <c r="Q86" s="2"/>
      <c r="U86" s="61" t="s">
        <v>35</v>
      </c>
      <c r="V86" s="62"/>
      <c r="W86" s="65" t="s">
        <v>76</v>
      </c>
      <c r="X86" s="65"/>
      <c r="Y86" s="65" t="str">
        <f>IF(Y6="","",Y6)</f>
        <v/>
      </c>
      <c r="Z86" s="65"/>
      <c r="AA86" s="65"/>
      <c r="AB86" s="207"/>
    </row>
    <row r="87" spans="2:29" ht="18.75" customHeight="1" x14ac:dyDescent="0.15">
      <c r="B87" s="2"/>
      <c r="C87" s="2"/>
      <c r="D87" s="209" t="str">
        <f>IF(D7="","",D7)</f>
        <v/>
      </c>
      <c r="E87" s="209"/>
      <c r="F87" s="209"/>
      <c r="G87" s="209"/>
      <c r="H87" s="209"/>
      <c r="I87" s="209"/>
      <c r="J87" s="209"/>
      <c r="K87" s="209"/>
      <c r="L87" s="209"/>
      <c r="M87" s="209"/>
      <c r="N87" s="209"/>
      <c r="O87" s="209"/>
      <c r="P87" s="209"/>
      <c r="Q87" s="209"/>
      <c r="R87" s="4" t="s">
        <v>72</v>
      </c>
      <c r="U87" s="63"/>
      <c r="V87" s="64"/>
      <c r="W87" s="66"/>
      <c r="X87" s="66"/>
      <c r="Y87" s="66"/>
      <c r="Z87" s="66"/>
      <c r="AA87" s="66"/>
      <c r="AB87" s="208"/>
    </row>
    <row r="88" spans="2:29" ht="18.75" customHeight="1" x14ac:dyDescent="0.15">
      <c r="B88" s="2"/>
      <c r="C88" s="2"/>
      <c r="D88" s="2"/>
      <c r="E88" s="2"/>
      <c r="F88" s="2"/>
      <c r="G88" s="2"/>
      <c r="H88" s="2"/>
      <c r="I88" s="2"/>
      <c r="J88" s="2"/>
      <c r="K88" s="2"/>
      <c r="L88" s="2"/>
      <c r="M88" s="2"/>
      <c r="N88" s="2"/>
      <c r="O88" s="2"/>
      <c r="P88" s="2"/>
      <c r="Q88" s="2"/>
      <c r="S88" s="2"/>
      <c r="T88" s="2"/>
      <c r="U88" s="114" t="s">
        <v>39</v>
      </c>
      <c r="V88" s="114"/>
      <c r="W88" s="34" t="str">
        <f>IF(W8="","",W8)</f>
        <v/>
      </c>
      <c r="X88" s="6" t="s">
        <v>40</v>
      </c>
      <c r="Y88" s="34" t="str">
        <f>IF(Y8="","",Y8)</f>
        <v/>
      </c>
      <c r="Z88" s="6" t="s">
        <v>41</v>
      </c>
      <c r="AA88" s="34" t="str">
        <f>IF(AA8="","",AA8)</f>
        <v/>
      </c>
      <c r="AB88" s="6" t="s">
        <v>42</v>
      </c>
    </row>
    <row r="89" spans="2:29" ht="18.75" customHeight="1" x14ac:dyDescent="0.15">
      <c r="B89" s="2"/>
      <c r="C89" s="2"/>
      <c r="D89" s="2"/>
      <c r="E89" s="2"/>
      <c r="F89" s="2"/>
      <c r="G89" s="2"/>
      <c r="H89" s="2"/>
      <c r="I89" s="2"/>
      <c r="J89" s="2"/>
      <c r="K89" s="2"/>
      <c r="L89" s="2"/>
      <c r="M89" s="2"/>
      <c r="N89" s="2"/>
      <c r="O89" s="2"/>
      <c r="P89" s="2"/>
      <c r="Q89" s="2"/>
      <c r="S89" s="2"/>
      <c r="T89" s="2"/>
      <c r="U89" s="2"/>
      <c r="V89" s="2"/>
      <c r="W89" s="2"/>
      <c r="X89" s="2"/>
      <c r="Y89" s="2"/>
      <c r="Z89" s="2"/>
      <c r="AA89" s="2"/>
      <c r="AB89" s="2"/>
      <c r="AC89" s="2"/>
    </row>
    <row r="90" spans="2:29" ht="18.75" customHeight="1" thickBot="1" x14ac:dyDescent="0.2">
      <c r="R90" s="241" t="s">
        <v>105</v>
      </c>
      <c r="S90" s="242"/>
      <c r="T90" s="242"/>
      <c r="U90" s="242"/>
      <c r="V90" s="242"/>
      <c r="W90" s="242"/>
      <c r="X90" s="242"/>
      <c r="Y90" s="242"/>
      <c r="Z90" s="242"/>
      <c r="AA90" s="242"/>
      <c r="AB90" s="242"/>
      <c r="AC90" s="243"/>
    </row>
    <row r="91" spans="2:29" ht="18.75" customHeight="1" x14ac:dyDescent="0.15">
      <c r="B91" s="75" t="s">
        <v>103</v>
      </c>
      <c r="C91" s="76"/>
      <c r="D91" s="76"/>
      <c r="E91" s="76"/>
      <c r="F91" s="76"/>
      <c r="G91" s="76"/>
      <c r="H91" s="76"/>
      <c r="I91" s="79" t="str">
        <f>I11</f>
        <v/>
      </c>
      <c r="J91" s="79"/>
      <c r="K91" s="79"/>
      <c r="L91" s="79"/>
      <c r="M91" s="79"/>
      <c r="N91" s="79"/>
      <c r="O91" s="81" t="s">
        <v>44</v>
      </c>
      <c r="P91" s="82"/>
      <c r="R91" s="244"/>
      <c r="S91" s="245"/>
      <c r="T91" s="245"/>
      <c r="U91" s="245"/>
      <c r="V91" s="245"/>
      <c r="W91" s="245"/>
      <c r="X91" s="245"/>
      <c r="Y91" s="245"/>
      <c r="Z91" s="245"/>
      <c r="AA91" s="245"/>
      <c r="AB91" s="245"/>
      <c r="AC91" s="246"/>
    </row>
    <row r="92" spans="2:29" ht="18.75" customHeight="1" thickBot="1" x14ac:dyDescent="0.2">
      <c r="B92" s="77"/>
      <c r="C92" s="78"/>
      <c r="D92" s="78"/>
      <c r="E92" s="78"/>
      <c r="F92" s="78"/>
      <c r="G92" s="78"/>
      <c r="H92" s="78"/>
      <c r="I92" s="80"/>
      <c r="J92" s="80"/>
      <c r="K92" s="80"/>
      <c r="L92" s="80"/>
      <c r="M92" s="80"/>
      <c r="N92" s="80"/>
      <c r="O92" s="83"/>
      <c r="P92" s="84"/>
      <c r="R92" s="247"/>
      <c r="S92" s="248"/>
      <c r="T92" s="248"/>
      <c r="U92" s="248"/>
      <c r="V92" s="248"/>
      <c r="W92" s="248"/>
      <c r="X92" s="248"/>
      <c r="Y92" s="248"/>
      <c r="Z92" s="248"/>
      <c r="AA92" s="248"/>
      <c r="AB92" s="248"/>
      <c r="AC92" s="249"/>
    </row>
    <row r="93" spans="2:29" ht="18.75" customHeight="1" thickBot="1" x14ac:dyDescent="0.3">
      <c r="B93" s="7"/>
    </row>
    <row r="94" spans="2:29" ht="18.75" customHeight="1" x14ac:dyDescent="0.15">
      <c r="B94" s="99" t="s">
        <v>46</v>
      </c>
      <c r="C94" s="100"/>
      <c r="D94" s="123" t="str">
        <f>D54</f>
        <v>□</v>
      </c>
      <c r="E94" s="121" t="s">
        <v>25</v>
      </c>
      <c r="F94" s="122"/>
      <c r="G94" s="122"/>
      <c r="H94" s="123" t="s">
        <v>0</v>
      </c>
      <c r="I94" s="124"/>
      <c r="J94" s="125"/>
      <c r="K94" s="222" t="str">
        <f>IF(K54="","",K54)</f>
        <v/>
      </c>
      <c r="L94" s="222"/>
      <c r="M94" s="222"/>
      <c r="N94" s="222"/>
      <c r="O94" s="222"/>
      <c r="P94" s="222"/>
      <c r="Q94" s="222"/>
      <c r="R94" s="222"/>
      <c r="S94" s="222"/>
      <c r="T94" s="222"/>
      <c r="U94" s="222"/>
      <c r="V94" s="222"/>
      <c r="W94" s="222"/>
      <c r="X94" s="222"/>
      <c r="Y94" s="222"/>
      <c r="Z94" s="222"/>
      <c r="AA94" s="222"/>
      <c r="AB94" s="222"/>
      <c r="AC94" s="223"/>
    </row>
    <row r="95" spans="2:29" ht="18.75" customHeight="1" x14ac:dyDescent="0.15">
      <c r="B95" s="101"/>
      <c r="C95" s="102"/>
      <c r="D95" s="90"/>
      <c r="E95" s="88"/>
      <c r="F95" s="89"/>
      <c r="G95" s="89"/>
      <c r="H95" s="90" t="s">
        <v>1</v>
      </c>
      <c r="I95" s="91"/>
      <c r="J95" s="92"/>
      <c r="K95" s="224" t="str">
        <f>IF(K55="","",K55)</f>
        <v/>
      </c>
      <c r="L95" s="131"/>
      <c r="M95" s="131"/>
      <c r="N95" s="131"/>
      <c r="O95" s="131"/>
      <c r="P95" s="131"/>
      <c r="Q95" s="131"/>
      <c r="R95" s="131"/>
      <c r="S95" s="131"/>
      <c r="T95" s="131"/>
      <c r="U95" s="131"/>
      <c r="V95" s="131"/>
      <c r="W95" s="131"/>
      <c r="X95" s="131"/>
      <c r="Y95" s="131"/>
      <c r="Z95" s="131"/>
      <c r="AA95" s="131"/>
      <c r="AB95" s="131"/>
      <c r="AC95" s="225"/>
    </row>
    <row r="96" spans="2:29" ht="18.75" customHeight="1" x14ac:dyDescent="0.15">
      <c r="B96" s="101"/>
      <c r="C96" s="102"/>
      <c r="D96" s="90"/>
      <c r="E96" s="88"/>
      <c r="F96" s="89"/>
      <c r="G96" s="89"/>
      <c r="H96" s="90" t="s">
        <v>48</v>
      </c>
      <c r="I96" s="91"/>
      <c r="J96" s="92"/>
      <c r="K96" s="9" t="str">
        <f>K56</f>
        <v>□</v>
      </c>
      <c r="L96" s="95" t="s">
        <v>50</v>
      </c>
      <c r="M96" s="95"/>
      <c r="N96" s="10" t="str">
        <f>N56</f>
        <v>□</v>
      </c>
      <c r="O96" s="95" t="s">
        <v>93</v>
      </c>
      <c r="P96" s="95"/>
      <c r="Q96" s="10" t="str">
        <f>Q56</f>
        <v>□</v>
      </c>
      <c r="R96" s="95" t="s">
        <v>26</v>
      </c>
      <c r="S96" s="95"/>
      <c r="T96" s="10" t="str">
        <f>T56</f>
        <v>□</v>
      </c>
      <c r="U96" s="131" t="s">
        <v>94</v>
      </c>
      <c r="V96" s="131"/>
      <c r="W96" s="10" t="str">
        <f>W56</f>
        <v>□</v>
      </c>
      <c r="X96" s="131" t="s">
        <v>95</v>
      </c>
      <c r="Y96" s="131"/>
      <c r="Z96" s="10" t="str">
        <f>Z56</f>
        <v>□</v>
      </c>
      <c r="AA96" s="131" t="s">
        <v>104</v>
      </c>
      <c r="AB96" s="131"/>
      <c r="AC96" s="33"/>
    </row>
    <row r="97" spans="2:30" ht="18.75" customHeight="1" x14ac:dyDescent="0.15">
      <c r="B97" s="101"/>
      <c r="C97" s="102"/>
      <c r="D97" s="39" t="str">
        <f>D57</f>
        <v>□</v>
      </c>
      <c r="E97" s="88" t="s">
        <v>51</v>
      </c>
      <c r="F97" s="89"/>
      <c r="G97" s="89"/>
      <c r="H97" s="90" t="s">
        <v>24</v>
      </c>
      <c r="I97" s="91"/>
      <c r="J97" s="92"/>
      <c r="K97" s="220" t="str">
        <f>IF(K57="","",K57)</f>
        <v/>
      </c>
      <c r="L97" s="220"/>
      <c r="M97" s="220"/>
      <c r="N97" s="220"/>
      <c r="O97" s="220"/>
      <c r="P97" s="220"/>
      <c r="Q97" s="220"/>
      <c r="R97" s="220"/>
      <c r="S97" s="220"/>
      <c r="T97" s="220"/>
      <c r="U97" s="220"/>
      <c r="V97" s="220"/>
      <c r="W97" s="220"/>
      <c r="X97" s="220"/>
      <c r="Y97" s="220"/>
      <c r="Z97" s="220"/>
      <c r="AA97" s="220"/>
      <c r="AB97" s="220"/>
      <c r="AC97" s="221"/>
    </row>
    <row r="98" spans="2:30" ht="18.75" customHeight="1" x14ac:dyDescent="0.15">
      <c r="B98" s="267" t="s">
        <v>52</v>
      </c>
      <c r="C98" s="268"/>
      <c r="D98" s="268"/>
      <c r="E98" s="268"/>
      <c r="F98" s="268"/>
      <c r="G98" s="268"/>
      <c r="H98" s="269"/>
      <c r="I98" s="262" t="str">
        <f>IF(I58="","",I58)</f>
        <v/>
      </c>
      <c r="J98" s="263"/>
      <c r="K98" s="263"/>
      <c r="L98" s="263"/>
      <c r="M98" s="263"/>
      <c r="N98" s="263"/>
      <c r="O98" s="263"/>
      <c r="P98" s="263"/>
      <c r="Q98" s="263"/>
      <c r="R98" s="263"/>
      <c r="S98" s="263"/>
      <c r="T98" s="263"/>
      <c r="U98" s="263"/>
      <c r="V98" s="263"/>
      <c r="W98" s="263"/>
      <c r="X98" s="263"/>
      <c r="Y98" s="263"/>
      <c r="Z98" s="263"/>
      <c r="AA98" s="263"/>
      <c r="AB98" s="263"/>
      <c r="AC98" s="264"/>
    </row>
    <row r="99" spans="2:30" ht="18.75" customHeight="1" x14ac:dyDescent="0.15">
      <c r="B99" s="270"/>
      <c r="C99" s="271"/>
      <c r="D99" s="271"/>
      <c r="E99" s="271"/>
      <c r="F99" s="271"/>
      <c r="G99" s="271"/>
      <c r="H99" s="272"/>
      <c r="I99" s="265" t="str">
        <f>IF(I59="","",I59)</f>
        <v/>
      </c>
      <c r="J99" s="220"/>
      <c r="K99" s="220"/>
      <c r="L99" s="220"/>
      <c r="M99" s="220"/>
      <c r="N99" s="220"/>
      <c r="O99" s="220"/>
      <c r="P99" s="220"/>
      <c r="Q99" s="220"/>
      <c r="R99" s="220"/>
      <c r="S99" s="220"/>
      <c r="T99" s="220"/>
      <c r="U99" s="220"/>
      <c r="V99" s="220"/>
      <c r="W99" s="220"/>
      <c r="X99" s="220"/>
      <c r="Y99" s="220"/>
      <c r="Z99" s="220"/>
      <c r="AA99" s="220"/>
      <c r="AB99" s="220"/>
      <c r="AC99" s="221"/>
    </row>
    <row r="100" spans="2:30" ht="18.75" customHeight="1" x14ac:dyDescent="0.15">
      <c r="B100" s="51" t="s">
        <v>53</v>
      </c>
      <c r="C100" s="52"/>
      <c r="D100" s="52"/>
      <c r="E100" s="53" t="s">
        <v>107</v>
      </c>
      <c r="F100" s="54"/>
      <c r="G100" s="54"/>
      <c r="H100" s="55"/>
      <c r="I100" s="139" t="s">
        <v>27</v>
      </c>
      <c r="J100" s="139"/>
      <c r="K100" s="8" t="str">
        <f>IF(K60="","",K60)</f>
        <v/>
      </c>
      <c r="L100" s="8" t="s">
        <v>2</v>
      </c>
      <c r="M100" s="8" t="str">
        <f>IF(M60="","",M60)</f>
        <v/>
      </c>
      <c r="N100" s="8" t="s">
        <v>3</v>
      </c>
      <c r="O100" s="8" t="str">
        <f>IF(O60="","",O60)</f>
        <v/>
      </c>
      <c r="P100" s="8" t="s">
        <v>4</v>
      </c>
      <c r="Q100" s="8" t="str">
        <f>IF(Q60="","",Q60)</f>
        <v/>
      </c>
      <c r="R100" s="131" t="s">
        <v>7</v>
      </c>
      <c r="S100" s="131"/>
      <c r="T100" s="266"/>
      <c r="U100" s="90" t="s">
        <v>5</v>
      </c>
      <c r="V100" s="91"/>
      <c r="W100" s="92"/>
      <c r="X100" s="10" t="str">
        <f>X60</f>
        <v>□</v>
      </c>
      <c r="Y100" s="56" t="s">
        <v>17</v>
      </c>
      <c r="Z100" s="56"/>
      <c r="AA100" s="10" t="str">
        <f>AA60</f>
        <v>□</v>
      </c>
      <c r="AB100" s="56" t="s">
        <v>6</v>
      </c>
      <c r="AC100" s="140"/>
      <c r="AD100" s="31"/>
    </row>
    <row r="101" spans="2:30" ht="18.75" customHeight="1" thickBot="1" x14ac:dyDescent="0.2">
      <c r="B101" s="141" t="s">
        <v>90</v>
      </c>
      <c r="C101" s="142"/>
      <c r="D101" s="142"/>
      <c r="E101" s="143"/>
      <c r="F101" s="261" t="s">
        <v>91</v>
      </c>
      <c r="G101" s="142"/>
      <c r="H101" s="143"/>
      <c r="I101" s="260" t="s">
        <v>27</v>
      </c>
      <c r="J101" s="260"/>
      <c r="K101" s="11" t="str">
        <f>IF(K61="","",K61)</f>
        <v/>
      </c>
      <c r="L101" s="11" t="s">
        <v>2</v>
      </c>
      <c r="M101" s="11" t="str">
        <f>IF(M61="","",M61)</f>
        <v/>
      </c>
      <c r="N101" s="11" t="s">
        <v>3</v>
      </c>
      <c r="O101" s="11" t="str">
        <f>IF(O61="","",O61)</f>
        <v/>
      </c>
      <c r="P101" s="25" t="s">
        <v>4</v>
      </c>
      <c r="Q101" s="261" t="s">
        <v>92</v>
      </c>
      <c r="R101" s="143"/>
      <c r="S101" s="28" t="str">
        <f>IF(S61="","",S61)</f>
        <v/>
      </c>
      <c r="T101" s="27" t="s">
        <v>4</v>
      </c>
      <c r="U101" s="144" t="s">
        <v>15</v>
      </c>
      <c r="V101" s="145"/>
      <c r="W101" s="146"/>
      <c r="X101" s="26" t="str">
        <f>X61</f>
        <v>□</v>
      </c>
      <c r="Y101" s="23" t="s">
        <v>16</v>
      </c>
      <c r="Z101" s="23"/>
      <c r="AA101" s="29" t="str">
        <f>AA61</f>
        <v>□</v>
      </c>
      <c r="AB101" s="23" t="s">
        <v>18</v>
      </c>
      <c r="AC101" s="24"/>
    </row>
    <row r="102" spans="2:30" ht="18.75" customHeight="1" thickBot="1" x14ac:dyDescent="0.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row>
    <row r="103" spans="2:30" ht="18.75" customHeight="1" thickBot="1" x14ac:dyDescent="0.2">
      <c r="B103" s="133" t="s">
        <v>54</v>
      </c>
      <c r="C103" s="134"/>
      <c r="D103" s="134"/>
      <c r="E103" s="134"/>
      <c r="F103" s="134"/>
      <c r="G103" s="134"/>
      <c r="H103" s="134"/>
      <c r="I103" s="134"/>
      <c r="J103" s="134"/>
      <c r="K103" s="134"/>
      <c r="L103" s="135" t="s">
        <v>55</v>
      </c>
      <c r="M103" s="135"/>
      <c r="N103" s="135"/>
      <c r="O103" s="135"/>
      <c r="P103" s="136" t="s">
        <v>56</v>
      </c>
      <c r="Q103" s="136"/>
      <c r="R103" s="136"/>
      <c r="S103" s="135" t="s">
        <v>57</v>
      </c>
      <c r="T103" s="135"/>
      <c r="U103" s="137" t="s">
        <v>58</v>
      </c>
      <c r="V103" s="137"/>
      <c r="W103" s="137"/>
      <c r="X103" s="137"/>
      <c r="Y103" s="135" t="s">
        <v>59</v>
      </c>
      <c r="Z103" s="135"/>
      <c r="AA103" s="135"/>
      <c r="AB103" s="135"/>
      <c r="AC103" s="138"/>
    </row>
    <row r="104" spans="2:30" ht="18.75" customHeight="1" thickTop="1" x14ac:dyDescent="0.15">
      <c r="B104" s="20">
        <v>31</v>
      </c>
      <c r="C104" s="228" t="s">
        <v>77</v>
      </c>
      <c r="D104" s="229"/>
      <c r="E104" s="229"/>
      <c r="F104" s="229"/>
      <c r="G104" s="229"/>
      <c r="H104" s="229"/>
      <c r="I104" s="229"/>
      <c r="J104" s="229"/>
      <c r="K104" s="230"/>
      <c r="L104" s="147" t="s">
        <v>19</v>
      </c>
      <c r="M104" s="148"/>
      <c r="N104" s="148"/>
      <c r="O104" s="162"/>
      <c r="P104" s="163">
        <v>5030</v>
      </c>
      <c r="Q104" s="164"/>
      <c r="R104" s="165"/>
      <c r="S104" s="226" t="str">
        <f>IF(S64="","",S64)</f>
        <v/>
      </c>
      <c r="T104" s="227"/>
      <c r="U104" s="168" t="str">
        <f>IF(S104="","",P104*S104)</f>
        <v/>
      </c>
      <c r="V104" s="169"/>
      <c r="W104" s="169"/>
      <c r="X104" s="170"/>
      <c r="Y104" s="147" t="s">
        <v>9</v>
      </c>
      <c r="Z104" s="148"/>
      <c r="AA104" s="148"/>
      <c r="AB104" s="148"/>
      <c r="AC104" s="149"/>
    </row>
    <row r="105" spans="2:30" ht="18.75" customHeight="1" x14ac:dyDescent="0.15">
      <c r="B105" s="19">
        <v>32</v>
      </c>
      <c r="C105" s="233" t="s">
        <v>78</v>
      </c>
      <c r="D105" s="234"/>
      <c r="E105" s="234"/>
      <c r="F105" s="234"/>
      <c r="G105" s="234"/>
      <c r="H105" s="234"/>
      <c r="I105" s="234"/>
      <c r="J105" s="234"/>
      <c r="K105" s="235"/>
      <c r="L105" s="150" t="s">
        <v>20</v>
      </c>
      <c r="M105" s="151"/>
      <c r="N105" s="151"/>
      <c r="O105" s="152"/>
      <c r="P105" s="153">
        <v>1470</v>
      </c>
      <c r="Q105" s="154"/>
      <c r="R105" s="155"/>
      <c r="S105" s="231" t="str">
        <f t="shared" ref="S105:S114" si="3">IF(S65="","",S65)</f>
        <v/>
      </c>
      <c r="T105" s="232"/>
      <c r="U105" s="158" t="str">
        <f t="shared" ref="U105:U114" si="4">IF(S105="","",P105*S105)</f>
        <v/>
      </c>
      <c r="V105" s="159"/>
      <c r="W105" s="159"/>
      <c r="X105" s="160"/>
      <c r="Y105" s="150" t="s">
        <v>9</v>
      </c>
      <c r="Z105" s="151"/>
      <c r="AA105" s="151"/>
      <c r="AB105" s="151"/>
      <c r="AC105" s="161"/>
    </row>
    <row r="106" spans="2:30" ht="18.75" customHeight="1" x14ac:dyDescent="0.15">
      <c r="B106" s="21">
        <v>33</v>
      </c>
      <c r="C106" s="238" t="s">
        <v>79</v>
      </c>
      <c r="D106" s="239"/>
      <c r="E106" s="239"/>
      <c r="F106" s="239"/>
      <c r="G106" s="239"/>
      <c r="H106" s="239"/>
      <c r="I106" s="239"/>
      <c r="J106" s="239"/>
      <c r="K106" s="240"/>
      <c r="L106" s="171" t="s">
        <v>13</v>
      </c>
      <c r="M106" s="172"/>
      <c r="N106" s="172"/>
      <c r="O106" s="173"/>
      <c r="P106" s="174">
        <v>8910</v>
      </c>
      <c r="Q106" s="175"/>
      <c r="R106" s="176"/>
      <c r="S106" s="236" t="str">
        <f t="shared" si="3"/>
        <v/>
      </c>
      <c r="T106" s="237"/>
      <c r="U106" s="179" t="str">
        <f t="shared" si="4"/>
        <v/>
      </c>
      <c r="V106" s="180"/>
      <c r="W106" s="180"/>
      <c r="X106" s="181"/>
      <c r="Y106" s="171" t="s">
        <v>9</v>
      </c>
      <c r="Z106" s="172"/>
      <c r="AA106" s="172"/>
      <c r="AB106" s="172"/>
      <c r="AC106" s="185"/>
    </row>
    <row r="107" spans="2:30" ht="18.75" customHeight="1" x14ac:dyDescent="0.15">
      <c r="B107" s="19">
        <v>34</v>
      </c>
      <c r="C107" s="233" t="s">
        <v>80</v>
      </c>
      <c r="D107" s="234" t="s">
        <v>60</v>
      </c>
      <c r="E107" s="234"/>
      <c r="F107" s="234"/>
      <c r="G107" s="234"/>
      <c r="H107" s="234"/>
      <c r="I107" s="234"/>
      <c r="J107" s="234"/>
      <c r="K107" s="235"/>
      <c r="L107" s="150" t="s">
        <v>21</v>
      </c>
      <c r="M107" s="151"/>
      <c r="N107" s="151"/>
      <c r="O107" s="152"/>
      <c r="P107" s="153">
        <v>8250</v>
      </c>
      <c r="Q107" s="154"/>
      <c r="R107" s="155"/>
      <c r="S107" s="231" t="str">
        <f t="shared" si="3"/>
        <v/>
      </c>
      <c r="T107" s="232"/>
      <c r="U107" s="158" t="str">
        <f t="shared" si="4"/>
        <v/>
      </c>
      <c r="V107" s="159"/>
      <c r="W107" s="159"/>
      <c r="X107" s="160"/>
      <c r="Y107" s="150" t="s">
        <v>8</v>
      </c>
      <c r="Z107" s="151"/>
      <c r="AA107" s="151"/>
      <c r="AB107" s="151"/>
      <c r="AC107" s="161"/>
    </row>
    <row r="108" spans="2:30" ht="18.75" customHeight="1" x14ac:dyDescent="0.15">
      <c r="B108" s="21">
        <v>35</v>
      </c>
      <c r="C108" s="238" t="s">
        <v>81</v>
      </c>
      <c r="D108" s="239" t="s">
        <v>61</v>
      </c>
      <c r="E108" s="239"/>
      <c r="F108" s="239"/>
      <c r="G108" s="239"/>
      <c r="H108" s="239"/>
      <c r="I108" s="239"/>
      <c r="J108" s="239"/>
      <c r="K108" s="240"/>
      <c r="L108" s="171" t="s">
        <v>22</v>
      </c>
      <c r="M108" s="172"/>
      <c r="N108" s="172"/>
      <c r="O108" s="173"/>
      <c r="P108" s="174">
        <v>24200</v>
      </c>
      <c r="Q108" s="175"/>
      <c r="R108" s="176"/>
      <c r="S108" s="236" t="str">
        <f t="shared" si="3"/>
        <v/>
      </c>
      <c r="T108" s="237"/>
      <c r="U108" s="179" t="str">
        <f t="shared" si="4"/>
        <v/>
      </c>
      <c r="V108" s="180"/>
      <c r="W108" s="180"/>
      <c r="X108" s="181"/>
      <c r="Y108" s="182" t="s">
        <v>88</v>
      </c>
      <c r="Z108" s="183" t="s">
        <v>62</v>
      </c>
      <c r="AA108" s="183"/>
      <c r="AB108" s="183"/>
      <c r="AC108" s="184"/>
    </row>
    <row r="109" spans="2:30" ht="18.75" customHeight="1" x14ac:dyDescent="0.15">
      <c r="B109" s="19">
        <v>36</v>
      </c>
      <c r="C109" s="233" t="s">
        <v>82</v>
      </c>
      <c r="D109" s="234" t="s">
        <v>63</v>
      </c>
      <c r="E109" s="234"/>
      <c r="F109" s="234"/>
      <c r="G109" s="234"/>
      <c r="H109" s="234"/>
      <c r="I109" s="234"/>
      <c r="J109" s="234"/>
      <c r="K109" s="235"/>
      <c r="L109" s="150" t="s">
        <v>14</v>
      </c>
      <c r="M109" s="151"/>
      <c r="N109" s="151"/>
      <c r="O109" s="152"/>
      <c r="P109" s="153">
        <v>22000</v>
      </c>
      <c r="Q109" s="154"/>
      <c r="R109" s="155"/>
      <c r="S109" s="231" t="str">
        <f t="shared" si="3"/>
        <v/>
      </c>
      <c r="T109" s="232"/>
      <c r="U109" s="158" t="str">
        <f t="shared" si="4"/>
        <v/>
      </c>
      <c r="V109" s="159"/>
      <c r="W109" s="159"/>
      <c r="X109" s="160"/>
      <c r="Y109" s="150" t="s">
        <v>10</v>
      </c>
      <c r="Z109" s="151"/>
      <c r="AA109" s="151"/>
      <c r="AB109" s="151"/>
      <c r="AC109" s="161"/>
    </row>
    <row r="110" spans="2:30" ht="18.75" customHeight="1" x14ac:dyDescent="0.15">
      <c r="B110" s="21">
        <v>37</v>
      </c>
      <c r="C110" s="238" t="s">
        <v>83</v>
      </c>
      <c r="D110" s="239" t="s">
        <v>64</v>
      </c>
      <c r="E110" s="239"/>
      <c r="F110" s="239"/>
      <c r="G110" s="239"/>
      <c r="H110" s="239"/>
      <c r="I110" s="239"/>
      <c r="J110" s="239"/>
      <c r="K110" s="240"/>
      <c r="L110" s="171" t="s">
        <v>14</v>
      </c>
      <c r="M110" s="172"/>
      <c r="N110" s="172"/>
      <c r="O110" s="173"/>
      <c r="P110" s="174">
        <v>60500</v>
      </c>
      <c r="Q110" s="175"/>
      <c r="R110" s="176"/>
      <c r="S110" s="236" t="str">
        <f t="shared" si="3"/>
        <v/>
      </c>
      <c r="T110" s="237"/>
      <c r="U110" s="179" t="str">
        <f t="shared" si="4"/>
        <v/>
      </c>
      <c r="V110" s="180"/>
      <c r="W110" s="180"/>
      <c r="X110" s="181"/>
      <c r="Y110" s="171" t="s">
        <v>11</v>
      </c>
      <c r="Z110" s="172"/>
      <c r="AA110" s="172"/>
      <c r="AB110" s="172"/>
      <c r="AC110" s="185"/>
    </row>
    <row r="111" spans="2:30" ht="18.75" customHeight="1" x14ac:dyDescent="0.15">
      <c r="B111" s="19">
        <v>38</v>
      </c>
      <c r="C111" s="233" t="s">
        <v>84</v>
      </c>
      <c r="D111" s="234" t="s">
        <v>65</v>
      </c>
      <c r="E111" s="234"/>
      <c r="F111" s="234"/>
      <c r="G111" s="234"/>
      <c r="H111" s="234"/>
      <c r="I111" s="234"/>
      <c r="J111" s="234"/>
      <c r="K111" s="235"/>
      <c r="L111" s="150" t="s">
        <v>23</v>
      </c>
      <c r="M111" s="151"/>
      <c r="N111" s="151"/>
      <c r="O111" s="152"/>
      <c r="P111" s="153">
        <v>1650</v>
      </c>
      <c r="Q111" s="154"/>
      <c r="R111" s="155"/>
      <c r="S111" s="231" t="str">
        <f t="shared" si="3"/>
        <v/>
      </c>
      <c r="T111" s="232"/>
      <c r="U111" s="158" t="str">
        <f t="shared" si="4"/>
        <v/>
      </c>
      <c r="V111" s="159"/>
      <c r="W111" s="159"/>
      <c r="X111" s="160"/>
      <c r="Y111" s="150" t="s">
        <v>12</v>
      </c>
      <c r="Z111" s="151"/>
      <c r="AA111" s="151"/>
      <c r="AB111" s="151"/>
      <c r="AC111" s="161"/>
    </row>
    <row r="112" spans="2:30" ht="18.75" customHeight="1" x14ac:dyDescent="0.15">
      <c r="B112" s="22">
        <v>39</v>
      </c>
      <c r="C112" s="257" t="s">
        <v>85</v>
      </c>
      <c r="D112" s="258" t="s">
        <v>66</v>
      </c>
      <c r="E112" s="258"/>
      <c r="F112" s="258"/>
      <c r="G112" s="258"/>
      <c r="H112" s="258"/>
      <c r="I112" s="258"/>
      <c r="J112" s="258"/>
      <c r="K112" s="259"/>
      <c r="L112" s="171" t="s">
        <v>87</v>
      </c>
      <c r="M112" s="172"/>
      <c r="N112" s="172"/>
      <c r="O112" s="173"/>
      <c r="P112" s="174">
        <v>1100</v>
      </c>
      <c r="Q112" s="175"/>
      <c r="R112" s="176"/>
      <c r="S112" s="236" t="str">
        <f t="shared" si="3"/>
        <v/>
      </c>
      <c r="T112" s="237"/>
      <c r="U112" s="179" t="str">
        <f t="shared" si="4"/>
        <v/>
      </c>
      <c r="V112" s="180"/>
      <c r="W112" s="180"/>
      <c r="X112" s="181"/>
      <c r="Y112" s="171" t="s">
        <v>12</v>
      </c>
      <c r="Z112" s="172"/>
      <c r="AA112" s="172"/>
      <c r="AB112" s="172"/>
      <c r="AC112" s="185"/>
    </row>
    <row r="113" spans="1:30" ht="18.75" customHeight="1" thickBot="1" x14ac:dyDescent="0.2">
      <c r="B113" s="38">
        <v>40</v>
      </c>
      <c r="C113" s="195" t="s">
        <v>86</v>
      </c>
      <c r="D113" s="196"/>
      <c r="E113" s="196"/>
      <c r="F113" s="196"/>
      <c r="G113" s="196"/>
      <c r="H113" s="196"/>
      <c r="I113" s="196"/>
      <c r="J113" s="196"/>
      <c r="K113" s="197"/>
      <c r="L113" s="192" t="s">
        <v>23</v>
      </c>
      <c r="M113" s="193"/>
      <c r="N113" s="193"/>
      <c r="O113" s="198"/>
      <c r="P113" s="199">
        <v>3300</v>
      </c>
      <c r="Q113" s="200"/>
      <c r="R113" s="201"/>
      <c r="S113" s="255" t="str">
        <f t="shared" si="3"/>
        <v/>
      </c>
      <c r="T113" s="256"/>
      <c r="U113" s="204" t="str">
        <f t="shared" si="4"/>
        <v/>
      </c>
      <c r="V113" s="205"/>
      <c r="W113" s="205"/>
      <c r="X113" s="206"/>
      <c r="Y113" s="192" t="s">
        <v>89</v>
      </c>
      <c r="Z113" s="193"/>
      <c r="AA113" s="193"/>
      <c r="AB113" s="193"/>
      <c r="AC113" s="194"/>
    </row>
    <row r="114" spans="1:30" ht="18.75" customHeight="1" thickTop="1" thickBot="1" x14ac:dyDescent="0.2">
      <c r="B114" s="186" t="s">
        <v>67</v>
      </c>
      <c r="C114" s="187"/>
      <c r="D114" s="187"/>
      <c r="E114" s="187"/>
      <c r="F114" s="187"/>
      <c r="G114" s="187"/>
      <c r="H114" s="187"/>
      <c r="I114" s="187"/>
      <c r="J114" s="187"/>
      <c r="K114" s="187"/>
      <c r="L114" s="187"/>
      <c r="M114" s="187"/>
      <c r="N114" s="187"/>
      <c r="O114" s="187"/>
      <c r="P114" s="188">
        <v>1430</v>
      </c>
      <c r="Q114" s="188"/>
      <c r="R114" s="188"/>
      <c r="S114" s="250" t="str">
        <f t="shared" si="3"/>
        <v/>
      </c>
      <c r="T114" s="250"/>
      <c r="U114" s="190" t="str">
        <f t="shared" si="4"/>
        <v/>
      </c>
      <c r="V114" s="190"/>
      <c r="W114" s="190"/>
      <c r="X114" s="190"/>
      <c r="Y114" s="187" t="s">
        <v>68</v>
      </c>
      <c r="Z114" s="187"/>
      <c r="AA114" s="187"/>
      <c r="AB114" s="187"/>
      <c r="AC114" s="191"/>
    </row>
    <row r="115" spans="1:30" ht="18.75" customHeight="1" x14ac:dyDescent="0.2">
      <c r="B115" s="251" t="s">
        <v>99</v>
      </c>
      <c r="C115" s="251"/>
      <c r="D115" s="251"/>
      <c r="E115" s="251"/>
      <c r="F115" s="251"/>
      <c r="G115" s="251"/>
      <c r="H115" s="251"/>
      <c r="I115" s="251"/>
      <c r="J115" s="251"/>
      <c r="K115" s="251"/>
      <c r="L115" s="251"/>
      <c r="M115" s="251"/>
      <c r="N115" s="251"/>
      <c r="O115" s="290"/>
      <c r="P115" s="210" t="s">
        <v>69</v>
      </c>
      <c r="Q115" s="114"/>
      <c r="R115" s="114"/>
      <c r="S115" s="114"/>
      <c r="T115" s="211"/>
      <c r="U115" s="212" t="str">
        <f>IF(SUM(U104:X114)=0,"",SUM(U104:X114))</f>
        <v/>
      </c>
      <c r="V115" s="212"/>
      <c r="W115" s="212"/>
      <c r="X115" s="212"/>
      <c r="Y115" s="13" t="s">
        <v>44</v>
      </c>
      <c r="Z115" s="14"/>
      <c r="AA115" s="15"/>
      <c r="AB115" s="15"/>
      <c r="AC115" s="15"/>
    </row>
    <row r="116" spans="1:30" ht="18.75" customHeight="1" thickBot="1" x14ac:dyDescent="0.2">
      <c r="A116" s="278"/>
      <c r="B116" s="279" t="s">
        <v>100</v>
      </c>
      <c r="C116" s="280"/>
      <c r="D116" s="280"/>
      <c r="E116" s="280"/>
      <c r="F116" s="280"/>
      <c r="G116" s="280"/>
      <c r="H116" s="280"/>
      <c r="I116" s="280"/>
      <c r="J116" s="280"/>
      <c r="K116" s="280"/>
      <c r="L116" s="280"/>
      <c r="M116" s="280"/>
      <c r="N116" s="280"/>
      <c r="O116" s="281"/>
      <c r="P116" s="213" t="s">
        <v>70</v>
      </c>
      <c r="Q116" s="214"/>
      <c r="R116" s="214"/>
      <c r="S116" s="214"/>
      <c r="T116" s="215"/>
      <c r="U116" s="216" t="str">
        <f>IF(U115="","",ROUNDDOWN(U115/11,0))</f>
        <v/>
      </c>
      <c r="V116" s="216"/>
      <c r="W116" s="216"/>
      <c r="X116" s="216"/>
      <c r="Y116" s="17" t="s">
        <v>44</v>
      </c>
      <c r="Z116" s="18"/>
    </row>
    <row r="117" spans="1:30" ht="18.75" customHeight="1" x14ac:dyDescent="0.15">
      <c r="A117" s="278"/>
      <c r="B117" s="283" t="s">
        <v>101</v>
      </c>
      <c r="C117" s="284"/>
      <c r="D117" s="284"/>
      <c r="E117" s="284"/>
      <c r="F117" s="284"/>
      <c r="G117" s="284"/>
      <c r="H117" s="284"/>
      <c r="I117" s="284"/>
      <c r="J117" s="284"/>
      <c r="K117" s="284"/>
      <c r="L117" s="284"/>
      <c r="M117" s="284"/>
      <c r="N117" s="284"/>
      <c r="O117" s="285"/>
      <c r="P117"/>
      <c r="Q117" s="289" t="s">
        <v>102</v>
      </c>
      <c r="R117" s="289"/>
      <c r="S117" s="289"/>
      <c r="T117" s="289"/>
      <c r="U117" s="289"/>
      <c r="V117" s="289"/>
      <c r="W117" s="289"/>
      <c r="X117" s="289"/>
      <c r="Y117" s="289"/>
      <c r="Z117" s="289"/>
      <c r="AA117" s="289"/>
      <c r="AB117" s="289"/>
      <c r="AC117" s="289"/>
      <c r="AD117" s="289"/>
    </row>
    <row r="118" spans="1:30" ht="18.75" customHeight="1" x14ac:dyDescent="0.15">
      <c r="A118" s="278"/>
      <c r="B118" s="286"/>
      <c r="C118" s="287"/>
      <c r="D118" s="287"/>
      <c r="E118" s="287"/>
      <c r="F118" s="287"/>
      <c r="G118" s="287"/>
      <c r="H118" s="287"/>
      <c r="I118" s="287"/>
      <c r="J118" s="287"/>
      <c r="K118" s="287"/>
      <c r="L118" s="287"/>
      <c r="M118" s="287"/>
      <c r="N118" s="287"/>
      <c r="O118" s="288"/>
      <c r="P118"/>
      <c r="Q118" s="289"/>
      <c r="R118" s="289"/>
      <c r="S118" s="289"/>
      <c r="T118" s="289"/>
      <c r="U118" s="289"/>
      <c r="V118" s="289"/>
      <c r="W118" s="289"/>
      <c r="X118" s="289"/>
      <c r="Y118" s="289"/>
      <c r="Z118" s="289"/>
      <c r="AA118" s="289"/>
      <c r="AB118" s="289"/>
      <c r="AC118" s="289"/>
      <c r="AD118" s="289"/>
    </row>
    <row r="119" spans="1:30" ht="18.75" customHeight="1" x14ac:dyDescent="0.15">
      <c r="A119" s="278"/>
      <c r="B119" s="286"/>
      <c r="C119" s="287"/>
      <c r="D119" s="287"/>
      <c r="E119" s="287"/>
      <c r="F119" s="287"/>
      <c r="G119" s="287"/>
      <c r="H119" s="287"/>
      <c r="I119" s="287"/>
      <c r="J119" s="287"/>
      <c r="K119" s="287"/>
      <c r="L119" s="287"/>
      <c r="M119" s="287"/>
      <c r="N119" s="287"/>
      <c r="O119" s="288"/>
      <c r="P119"/>
      <c r="Q119" s="289"/>
      <c r="R119" s="289"/>
      <c r="S119" s="289"/>
      <c r="T119" s="289"/>
      <c r="U119" s="289"/>
      <c r="V119" s="289"/>
      <c r="W119" s="289"/>
      <c r="X119" s="289"/>
      <c r="Y119" s="289"/>
      <c r="Z119" s="289"/>
      <c r="AA119" s="289"/>
      <c r="AB119" s="289"/>
      <c r="AC119" s="289"/>
      <c r="AD119" s="289"/>
    </row>
    <row r="120" spans="1:30" ht="18.75" customHeight="1" x14ac:dyDescent="0.15">
      <c r="A120" s="278"/>
      <c r="B120" s="282" t="s">
        <v>74</v>
      </c>
      <c r="C120" s="282"/>
      <c r="D120" s="282"/>
      <c r="E120" s="282"/>
      <c r="F120" s="282"/>
      <c r="G120" s="282"/>
      <c r="H120" s="282"/>
      <c r="I120" s="282"/>
      <c r="J120" s="282"/>
      <c r="K120" s="282"/>
      <c r="L120" s="282"/>
      <c r="M120" s="282"/>
      <c r="N120" s="282"/>
      <c r="O120" s="282"/>
      <c r="P120"/>
      <c r="Q120" s="289"/>
      <c r="R120" s="289"/>
      <c r="S120" s="289"/>
      <c r="T120" s="289"/>
      <c r="U120" s="289"/>
      <c r="V120" s="289"/>
      <c r="W120" s="289"/>
      <c r="X120" s="289"/>
      <c r="Y120" s="289"/>
      <c r="Z120" s="289"/>
      <c r="AA120" s="289"/>
      <c r="AB120" s="289"/>
      <c r="AC120" s="289"/>
      <c r="AD120" s="289"/>
    </row>
  </sheetData>
  <sheetProtection sheet="1" objects="1" scenarios="1" formatCells="0" selectLockedCells="1"/>
  <mergeCells count="377">
    <mergeCell ref="N3:V3"/>
    <mergeCell ref="A116:A120"/>
    <mergeCell ref="B116:O116"/>
    <mergeCell ref="B120:O120"/>
    <mergeCell ref="B117:O119"/>
    <mergeCell ref="I100:J100"/>
    <mergeCell ref="R100:T100"/>
    <mergeCell ref="U100:W100"/>
    <mergeCell ref="Q117:AD120"/>
    <mergeCell ref="U116:X116"/>
    <mergeCell ref="U114:X114"/>
    <mergeCell ref="Y114:AC114"/>
    <mergeCell ref="U115:X115"/>
    <mergeCell ref="B114:O114"/>
    <mergeCell ref="B115:O115"/>
    <mergeCell ref="Y112:AC112"/>
    <mergeCell ref="L113:O113"/>
    <mergeCell ref="P115:T115"/>
    <mergeCell ref="P116:T116"/>
    <mergeCell ref="P114:R114"/>
    <mergeCell ref="S114:T114"/>
    <mergeCell ref="L111:O111"/>
    <mergeCell ref="P111:R111"/>
    <mergeCell ref="S111:T111"/>
    <mergeCell ref="U111:X111"/>
    <mergeCell ref="X96:Y96"/>
    <mergeCell ref="AA96:AB96"/>
    <mergeCell ref="B94:C97"/>
    <mergeCell ref="D94:D96"/>
    <mergeCell ref="E94:G96"/>
    <mergeCell ref="E97:G97"/>
    <mergeCell ref="H97:J97"/>
    <mergeCell ref="H94:J94"/>
    <mergeCell ref="K94:AC94"/>
    <mergeCell ref="H95:J95"/>
    <mergeCell ref="K95:AC95"/>
    <mergeCell ref="H96:J96"/>
    <mergeCell ref="Y111:AC111"/>
    <mergeCell ref="C111:K111"/>
    <mergeCell ref="L110:O110"/>
    <mergeCell ref="P110:R110"/>
    <mergeCell ref="S110:T110"/>
    <mergeCell ref="U110:X110"/>
    <mergeCell ref="Y110:AC110"/>
    <mergeCell ref="C110:K110"/>
    <mergeCell ref="L109:O109"/>
    <mergeCell ref="P109:R109"/>
    <mergeCell ref="S109:T109"/>
    <mergeCell ref="B18:H19"/>
    <mergeCell ref="I18:AC18"/>
    <mergeCell ref="I19:AC19"/>
    <mergeCell ref="F21:H21"/>
    <mergeCell ref="I21:J21"/>
    <mergeCell ref="Q21:R21"/>
    <mergeCell ref="AB100:AC100"/>
    <mergeCell ref="B101:E101"/>
    <mergeCell ref="F101:H101"/>
    <mergeCell ref="I101:J101"/>
    <mergeCell ref="Q101:R101"/>
    <mergeCell ref="U101:W101"/>
    <mergeCell ref="B74:O74"/>
    <mergeCell ref="P76:T76"/>
    <mergeCell ref="B98:H99"/>
    <mergeCell ref="I98:AC98"/>
    <mergeCell ref="I99:AC99"/>
    <mergeCell ref="L96:M96"/>
    <mergeCell ref="O96:P96"/>
    <mergeCell ref="R96:S96"/>
    <mergeCell ref="B61:E61"/>
    <mergeCell ref="F61:H61"/>
    <mergeCell ref="K97:AC97"/>
    <mergeCell ref="U96:V96"/>
    <mergeCell ref="I61:J61"/>
    <mergeCell ref="Q61:R61"/>
    <mergeCell ref="U61:W61"/>
    <mergeCell ref="B63:K63"/>
    <mergeCell ref="I58:AC58"/>
    <mergeCell ref="D87:Q87"/>
    <mergeCell ref="Y72:AC72"/>
    <mergeCell ref="L73:O73"/>
    <mergeCell ref="P73:R73"/>
    <mergeCell ref="S73:T73"/>
    <mergeCell ref="I59:AC59"/>
    <mergeCell ref="I60:J60"/>
    <mergeCell ref="R60:T60"/>
    <mergeCell ref="U60:W60"/>
    <mergeCell ref="AB60:AC60"/>
    <mergeCell ref="B58:H59"/>
    <mergeCell ref="Y63:AC63"/>
    <mergeCell ref="U73:X73"/>
    <mergeCell ref="Y73:AC73"/>
    <mergeCell ref="C72:K72"/>
    <mergeCell ref="C73:K73"/>
    <mergeCell ref="L72:O72"/>
    <mergeCell ref="P72:R72"/>
    <mergeCell ref="S72:T72"/>
    <mergeCell ref="C24:K24"/>
    <mergeCell ref="C25:K25"/>
    <mergeCell ref="C26:K26"/>
    <mergeCell ref="C27:K27"/>
    <mergeCell ref="C28:K28"/>
    <mergeCell ref="C29:K29"/>
    <mergeCell ref="C30:K30"/>
    <mergeCell ref="C31:K31"/>
    <mergeCell ref="C32:K32"/>
    <mergeCell ref="P113:R113"/>
    <mergeCell ref="S113:T113"/>
    <mergeCell ref="U113:X113"/>
    <mergeCell ref="Y113:AC113"/>
    <mergeCell ref="C112:K112"/>
    <mergeCell ref="C113:K113"/>
    <mergeCell ref="L112:O112"/>
    <mergeCell ref="P112:R112"/>
    <mergeCell ref="S112:T112"/>
    <mergeCell ref="U112:X112"/>
    <mergeCell ref="U109:X109"/>
    <mergeCell ref="Y109:AC109"/>
    <mergeCell ref="C109:K109"/>
    <mergeCell ref="Y108:AC108"/>
    <mergeCell ref="C108:K108"/>
    <mergeCell ref="L107:O107"/>
    <mergeCell ref="P107:R107"/>
    <mergeCell ref="S107:T107"/>
    <mergeCell ref="U107:X107"/>
    <mergeCell ref="Y107:AC107"/>
    <mergeCell ref="C107:K107"/>
    <mergeCell ref="L108:O108"/>
    <mergeCell ref="P108:R108"/>
    <mergeCell ref="S108:T108"/>
    <mergeCell ref="U108:X108"/>
    <mergeCell ref="U105:X105"/>
    <mergeCell ref="Y105:AC105"/>
    <mergeCell ref="L106:O106"/>
    <mergeCell ref="P106:R106"/>
    <mergeCell ref="S106:T106"/>
    <mergeCell ref="U106:X106"/>
    <mergeCell ref="Y106:AC106"/>
    <mergeCell ref="C105:K105"/>
    <mergeCell ref="C106:K106"/>
    <mergeCell ref="L105:O105"/>
    <mergeCell ref="P105:R105"/>
    <mergeCell ref="S105:T105"/>
    <mergeCell ref="Y103:AC103"/>
    <mergeCell ref="L104:O104"/>
    <mergeCell ref="P104:R104"/>
    <mergeCell ref="S104:T104"/>
    <mergeCell ref="U104:X104"/>
    <mergeCell ref="Y104:AC104"/>
    <mergeCell ref="B103:K103"/>
    <mergeCell ref="C104:K104"/>
    <mergeCell ref="L103:O103"/>
    <mergeCell ref="P103:R103"/>
    <mergeCell ref="S103:T103"/>
    <mergeCell ref="U103:X103"/>
    <mergeCell ref="U88:V88"/>
    <mergeCell ref="B91:H92"/>
    <mergeCell ref="I91:N92"/>
    <mergeCell ref="O91:P92"/>
    <mergeCell ref="R90:AC92"/>
    <mergeCell ref="B81:AC83"/>
    <mergeCell ref="U76:X76"/>
    <mergeCell ref="U74:X74"/>
    <mergeCell ref="Y74:AC74"/>
    <mergeCell ref="U75:X75"/>
    <mergeCell ref="P75:T75"/>
    <mergeCell ref="P74:R74"/>
    <mergeCell ref="S74:T74"/>
    <mergeCell ref="B75:D75"/>
    <mergeCell ref="B76:N77"/>
    <mergeCell ref="B78:O80"/>
    <mergeCell ref="Q77:AC80"/>
    <mergeCell ref="U86:V87"/>
    <mergeCell ref="W86:X87"/>
    <mergeCell ref="Y86:AB87"/>
    <mergeCell ref="U72:X72"/>
    <mergeCell ref="L71:O71"/>
    <mergeCell ref="P71:R71"/>
    <mergeCell ref="S71:T71"/>
    <mergeCell ref="U71:X71"/>
    <mergeCell ref="Y71:AC71"/>
    <mergeCell ref="C71:K71"/>
    <mergeCell ref="L70:O70"/>
    <mergeCell ref="P70:R70"/>
    <mergeCell ref="S70:T70"/>
    <mergeCell ref="U70:X70"/>
    <mergeCell ref="Y70:AC70"/>
    <mergeCell ref="C70:K70"/>
    <mergeCell ref="L69:O69"/>
    <mergeCell ref="P69:R69"/>
    <mergeCell ref="S69:T69"/>
    <mergeCell ref="U69:X69"/>
    <mergeCell ref="Y69:AC69"/>
    <mergeCell ref="C69:K69"/>
    <mergeCell ref="L68:O68"/>
    <mergeCell ref="P68:R68"/>
    <mergeCell ref="S68:T68"/>
    <mergeCell ref="U68:X68"/>
    <mergeCell ref="Y68:AC68"/>
    <mergeCell ref="C68:K68"/>
    <mergeCell ref="L67:O67"/>
    <mergeCell ref="P67:R67"/>
    <mergeCell ref="S67:T67"/>
    <mergeCell ref="U67:X67"/>
    <mergeCell ref="Y67:AC67"/>
    <mergeCell ref="C67:K67"/>
    <mergeCell ref="U65:X65"/>
    <mergeCell ref="Y65:AC65"/>
    <mergeCell ref="L66:O66"/>
    <mergeCell ref="P66:R66"/>
    <mergeCell ref="S66:T66"/>
    <mergeCell ref="U66:X66"/>
    <mergeCell ref="Y66:AC66"/>
    <mergeCell ref="C65:K65"/>
    <mergeCell ref="C66:K66"/>
    <mergeCell ref="L65:O65"/>
    <mergeCell ref="P65:R65"/>
    <mergeCell ref="S65:T65"/>
    <mergeCell ref="L64:O64"/>
    <mergeCell ref="P64:R64"/>
    <mergeCell ref="S64:T64"/>
    <mergeCell ref="U64:X64"/>
    <mergeCell ref="Y64:AC64"/>
    <mergeCell ref="C64:K64"/>
    <mergeCell ref="L63:O63"/>
    <mergeCell ref="P63:R63"/>
    <mergeCell ref="S63:T63"/>
    <mergeCell ref="U63:X63"/>
    <mergeCell ref="K57:AC57"/>
    <mergeCell ref="B54:C57"/>
    <mergeCell ref="D54:D56"/>
    <mergeCell ref="E54:G56"/>
    <mergeCell ref="H54:J54"/>
    <mergeCell ref="K54:AC54"/>
    <mergeCell ref="H55:J55"/>
    <mergeCell ref="K55:AC55"/>
    <mergeCell ref="H56:J56"/>
    <mergeCell ref="L56:M56"/>
    <mergeCell ref="O56:P56"/>
    <mergeCell ref="R56:S56"/>
    <mergeCell ref="U56:V56"/>
    <mergeCell ref="X56:Y56"/>
    <mergeCell ref="AA56:AB56"/>
    <mergeCell ref="E57:G57"/>
    <mergeCell ref="H57:J57"/>
    <mergeCell ref="U46:V47"/>
    <mergeCell ref="W46:X47"/>
    <mergeCell ref="Y46:AB47"/>
    <mergeCell ref="D47:Q47"/>
    <mergeCell ref="U48:V48"/>
    <mergeCell ref="B51:H52"/>
    <mergeCell ref="I51:N52"/>
    <mergeCell ref="O51:P52"/>
    <mergeCell ref="P35:T35"/>
    <mergeCell ref="U35:X35"/>
    <mergeCell ref="P36:T36"/>
    <mergeCell ref="U36:X36"/>
    <mergeCell ref="B41:AC43"/>
    <mergeCell ref="B37:O39"/>
    <mergeCell ref="B34:O34"/>
    <mergeCell ref="P34:R34"/>
    <mergeCell ref="S34:T34"/>
    <mergeCell ref="U34:X34"/>
    <mergeCell ref="Y34:AC34"/>
    <mergeCell ref="Y33:AC33"/>
    <mergeCell ref="C33:K33"/>
    <mergeCell ref="L33:O33"/>
    <mergeCell ref="P33:R33"/>
    <mergeCell ref="S33:T33"/>
    <mergeCell ref="U33:X33"/>
    <mergeCell ref="L32:O32"/>
    <mergeCell ref="P32:R32"/>
    <mergeCell ref="S32:T32"/>
    <mergeCell ref="U32:X32"/>
    <mergeCell ref="Y32:AC32"/>
    <mergeCell ref="L31:O31"/>
    <mergeCell ref="P31:R31"/>
    <mergeCell ref="S31:T31"/>
    <mergeCell ref="U31:X31"/>
    <mergeCell ref="Y31:AC31"/>
    <mergeCell ref="L30:O30"/>
    <mergeCell ref="P30:R30"/>
    <mergeCell ref="S30:T30"/>
    <mergeCell ref="U30:X30"/>
    <mergeCell ref="Y30:AC30"/>
    <mergeCell ref="L29:O29"/>
    <mergeCell ref="P29:R29"/>
    <mergeCell ref="S29:T29"/>
    <mergeCell ref="U29:X29"/>
    <mergeCell ref="Y29:AC29"/>
    <mergeCell ref="L28:O28"/>
    <mergeCell ref="P28:R28"/>
    <mergeCell ref="S28:T28"/>
    <mergeCell ref="U28:X28"/>
    <mergeCell ref="Y28:AC28"/>
    <mergeCell ref="U26:X26"/>
    <mergeCell ref="Y26:AC26"/>
    <mergeCell ref="L27:O27"/>
    <mergeCell ref="P27:R27"/>
    <mergeCell ref="S27:T27"/>
    <mergeCell ref="U27:X27"/>
    <mergeCell ref="Y27:AC27"/>
    <mergeCell ref="L26:O26"/>
    <mergeCell ref="P26:R26"/>
    <mergeCell ref="S26:T26"/>
    <mergeCell ref="Y24:AC24"/>
    <mergeCell ref="L25:O25"/>
    <mergeCell ref="P25:R25"/>
    <mergeCell ref="S25:T25"/>
    <mergeCell ref="U25:X25"/>
    <mergeCell ref="Y25:AC25"/>
    <mergeCell ref="L24:O24"/>
    <mergeCell ref="P24:R24"/>
    <mergeCell ref="S24:T24"/>
    <mergeCell ref="U24:X24"/>
    <mergeCell ref="B23:K23"/>
    <mergeCell ref="L23:O23"/>
    <mergeCell ref="P23:R23"/>
    <mergeCell ref="S23:T23"/>
    <mergeCell ref="U23:X23"/>
    <mergeCell ref="Y23:AC23"/>
    <mergeCell ref="I20:J20"/>
    <mergeCell ref="U20:W20"/>
    <mergeCell ref="AB20:AC20"/>
    <mergeCell ref="R20:S20"/>
    <mergeCell ref="Y20:Z20"/>
    <mergeCell ref="B21:E21"/>
    <mergeCell ref="U21:W21"/>
    <mergeCell ref="B20:D20"/>
    <mergeCell ref="E20:H20"/>
    <mergeCell ref="R16:S16"/>
    <mergeCell ref="U12:AC12"/>
    <mergeCell ref="B14:C17"/>
    <mergeCell ref="D14:D16"/>
    <mergeCell ref="B1:Q2"/>
    <mergeCell ref="W1:AB1"/>
    <mergeCell ref="B5:C5"/>
    <mergeCell ref="D5:H5"/>
    <mergeCell ref="I5:J5"/>
    <mergeCell ref="K5:Q5"/>
    <mergeCell ref="U8:V8"/>
    <mergeCell ref="B9:Q9"/>
    <mergeCell ref="S10:T10"/>
    <mergeCell ref="U10:AC10"/>
    <mergeCell ref="E14:G16"/>
    <mergeCell ref="H14:J14"/>
    <mergeCell ref="K14:AC14"/>
    <mergeCell ref="H15:J15"/>
    <mergeCell ref="K15:AC15"/>
    <mergeCell ref="H16:J16"/>
    <mergeCell ref="U16:V16"/>
    <mergeCell ref="X16:Y16"/>
    <mergeCell ref="AA16:AB16"/>
    <mergeCell ref="B3:M3"/>
    <mergeCell ref="B60:D60"/>
    <mergeCell ref="E60:H60"/>
    <mergeCell ref="B100:D100"/>
    <mergeCell ref="E100:H100"/>
    <mergeCell ref="Y100:Z100"/>
    <mergeCell ref="Y60:Z60"/>
    <mergeCell ref="B6:C6"/>
    <mergeCell ref="D6:Q6"/>
    <mergeCell ref="U6:V7"/>
    <mergeCell ref="W6:X7"/>
    <mergeCell ref="Y6:AB7"/>
    <mergeCell ref="B7:C7"/>
    <mergeCell ref="D7:Q7"/>
    <mergeCell ref="B11:H12"/>
    <mergeCell ref="I11:N12"/>
    <mergeCell ref="O11:P12"/>
    <mergeCell ref="S11:T11"/>
    <mergeCell ref="U11:AC11"/>
    <mergeCell ref="S12:T12"/>
    <mergeCell ref="E17:G17"/>
    <mergeCell ref="H17:J17"/>
    <mergeCell ref="K17:AC17"/>
    <mergeCell ref="L16:M16"/>
    <mergeCell ref="O16:P16"/>
  </mergeCells>
  <phoneticPr fontId="2"/>
  <dataValidations count="4">
    <dataValidation type="list" allowBlank="1" showInputMessage="1" showErrorMessage="1" sqref="W56 X20:X21 T56 T16 Q16 Q56 K16 D54:D57 AA60:AA61 N16 AA20:AA21 W16 X60:X61 D14:D17 Z16 Z56 K56 N56 W96 T96 Q96 D94:D97 AA100:AA101 X100:X101 Z96 K96 N96" xr:uid="{015D01CD-8F94-4AD0-97CC-536FDE6A16A3}">
      <formula1>"□,■"</formula1>
    </dataValidation>
    <dataValidation imeMode="off" allowBlank="1" showInputMessage="1" showErrorMessage="1" sqref="AA88 Y86:AB87 I91:N92 W8 Y8 AA8 Y6:AB7 D5:H5 K5:Q5 I11:N12 U10:AC10 M60:M61 W48 Y48 AA48 Y46:AB47 I51:N52 K20:K21 M20:M21 W88 Y88 O60:O61 S61 O20:O21 S21 K60:K61 S24:T34 M100:M101 O100:O101 S101 K100:K101" xr:uid="{4C46582D-8044-45C7-A071-AA483CB9A92B}"/>
    <dataValidation imeMode="hiragana" allowBlank="1" showInputMessage="1" showErrorMessage="1" sqref="D6:Q7 B9:Q9 U11:AC12 D47 D87 K14:AC15 K17:AC17 I18:AC19" xr:uid="{43B45776-88FF-4D04-92EF-7EC38CFCD845}"/>
    <dataValidation type="list" allowBlank="1" showInputMessage="1" showErrorMessage="1" sqref="Q20 Q60 Q100" xr:uid="{E8D28053-6ECF-4530-9051-C7D9CB1DE3C2}">
      <formula1>"月,火,水,木,金"</formula1>
    </dataValidation>
  </dataValidations>
  <printOptions horizontalCentered="1"/>
  <pageMargins left="0.23622047244094491" right="0.23622047244094491" top="0.15748031496062992" bottom="0.15748031496062992" header="0.31496062992125984" footer="0.31496062992125984"/>
  <pageSetup paperSize="9" orientation="portrait" r:id="rId1"/>
  <rowBreaks count="2" manualBreakCount="2">
    <brk id="40" max="16383" man="1"/>
    <brk id="80" max="16383" man="1"/>
  </rowBreaks>
  <ignoredErrors>
    <ignoredError sqref="K56 K96"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依頼書（土質）</vt:lpstr>
      <vt:lpstr>'依頼書（土質）'!Print_Area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2022-12-20T09:32:16Z</dcterms:created>
  <dcterms:modified xsi:type="dcterms:W3CDTF">2024-02-14T07:10:55Z</dcterms:modified>
</cp:coreProperties>
</file>